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8"/>
  </bookViews>
  <sheets>
    <sheet name="1. RAZRED" sheetId="1" r:id="rId1"/>
    <sheet name="2. RAZRED" sheetId="2" r:id="rId2"/>
    <sheet name="3. RAZRED" sheetId="3" r:id="rId3"/>
    <sheet name="4. RAZRED" sheetId="4" r:id="rId4"/>
    <sheet name="5. RAZRED" sheetId="5" r:id="rId5"/>
    <sheet name="6. RAZRED" sheetId="6" r:id="rId6"/>
    <sheet name="7. RAZRED" sheetId="7" r:id="rId7"/>
    <sheet name="8. RAZRED" sheetId="8" r:id="rId8"/>
    <sheet name="ZBROJ " sheetId="9" r:id="rId9"/>
  </sheets>
  <definedNames>
    <definedName name="_xlnm.Print_Titles" localSheetId="7">'8. RAZRED'!$3:$3</definedName>
  </definedNames>
  <calcPr fullCalcOnLoad="1"/>
</workbook>
</file>

<file path=xl/sharedStrings.xml><?xml version="1.0" encoding="utf-8"?>
<sst xmlns="http://schemas.openxmlformats.org/spreadsheetml/2006/main" count="616" uniqueCount="230">
  <si>
    <t>Reg. broj</t>
  </si>
  <si>
    <t>Naziv udžbenika</t>
  </si>
  <si>
    <t>Autori</t>
  </si>
  <si>
    <t>Vrsta izdanja</t>
  </si>
  <si>
    <t>Razred</t>
  </si>
  <si>
    <t>Nakladnik</t>
  </si>
  <si>
    <t>udžbenik</t>
  </si>
  <si>
    <t>ALFA</t>
  </si>
  <si>
    <t>ŠK</t>
  </si>
  <si>
    <t>MATEMATIKA</t>
  </si>
  <si>
    <t>PRIRODA I DRUŠTVO</t>
  </si>
  <si>
    <t>GLAZBENA KULTURA</t>
  </si>
  <si>
    <t>VJERONAUK - IZBORNI PREDMET</t>
  </si>
  <si>
    <t>HRVATSKI JEZIK - KNJIŽEVNOST</t>
  </si>
  <si>
    <t>4.</t>
  </si>
  <si>
    <t>ENGLESKI JEZIK - IV. GODINA UČENJA, I. STRANI JEZIK</t>
  </si>
  <si>
    <t>ENGLESKI JEZIK - VIII. GODINA UČENJA, I. STRANI JEZIK</t>
  </si>
  <si>
    <t>1. RAZRED</t>
  </si>
  <si>
    <t>4. RAZRED</t>
  </si>
  <si>
    <t>6. RAZRED</t>
  </si>
  <si>
    <t>8. RAZRED</t>
  </si>
  <si>
    <t>7. RAZRED</t>
  </si>
  <si>
    <t>5. RAZRED</t>
  </si>
  <si>
    <t>Šifra</t>
  </si>
  <si>
    <t>INFORMATIKA - IZBORNI PREDMET</t>
  </si>
  <si>
    <t>8.</t>
  </si>
  <si>
    <t>BIOLOGIJA</t>
  </si>
  <si>
    <t>FIZIKA</t>
  </si>
  <si>
    <t>KEMIJA</t>
  </si>
  <si>
    <t>GEOGRAFIJA</t>
  </si>
  <si>
    <t>POVIJEST</t>
  </si>
  <si>
    <t>LIKOVNA KULTURA</t>
  </si>
  <si>
    <t>TEHNIČKA KULTURA</t>
  </si>
  <si>
    <t>HRVATSKI JEZIK</t>
  </si>
  <si>
    <t>radni udžbenik</t>
  </si>
  <si>
    <t>1.</t>
  </si>
  <si>
    <t>PROFIL KLETT</t>
  </si>
  <si>
    <t>Šifra kompleta</t>
  </si>
  <si>
    <t>ENGLESKI JEZIK</t>
  </si>
  <si>
    <t>KATOLIČKI VJERONAUK - IZBORNI PREDMET</t>
  </si>
  <si>
    <t>U BOŽJOJ LJUBAVI</t>
  </si>
  <si>
    <t>Josip Šimunović, Tihana Petković, Suzana Lipovac</t>
  </si>
  <si>
    <t>GK</t>
  </si>
  <si>
    <t>5.</t>
  </si>
  <si>
    <t>ENGLESKI JEZIK - V. GODINA UČENJA, I. STRANI JEZIK</t>
  </si>
  <si>
    <t>RAGAZZINI.IT 2 : udžbenik talijanskoga jezika s dodatnim digitalnim sadržajima u petome razredu osnovne škole, 2. godina učenja</t>
  </si>
  <si>
    <t>Nina Karković, Andreja Mrkonjić</t>
  </si>
  <si>
    <t>MATEMATIČKI IZAZOVI 5, PRVI DIO : udžbenik sa zadatcima za vježbanje iz matematike za peti razred osnovne škole</t>
  </si>
  <si>
    <t>Gordana Paić, Željko Bošnjak, Boris Čulina, Niko Grgić</t>
  </si>
  <si>
    <t>MATEMATIČKI IZAZOVI 5, DRUGI DIO : udžbenik sa zadatcima za vježbanje iz matematike za peti razred osnovne škole</t>
  </si>
  <si>
    <t>PRIRODA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</si>
  <si>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</si>
  <si>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</si>
  <si>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KLIO 5 : udžbenik petoga razreda osnovne škole</t>
  </si>
  <si>
    <t>Sonja Bančić, Tina Matanić</t>
  </si>
  <si>
    <t>SVIJET GLAZBE 5 : udžbenik iz glazbene kulture za peti razred osnovne škole</t>
  </si>
  <si>
    <t>Ante Gašpardi, Tonka Lazarić, Nevenka Raguž, Ana Ostojić, Zoran Štefanac</t>
  </si>
  <si>
    <t>MOJE BOJE 5 : udžbenik likovne kulture s dodatnim digitalnim sadržajima u petom razredu osnovne škole</t>
  </si>
  <si>
    <t>Miroslav Huzjak</t>
  </si>
  <si>
    <t>INFORMATIKA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</si>
  <si>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</si>
  <si>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</si>
  <si>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 : udžbenik za katolički vjeronauk petoga razreda osnovne škole</t>
  </si>
  <si>
    <t>Mirjana Novak, Barbara Sipina</t>
  </si>
  <si>
    <t>6.</t>
  </si>
  <si>
    <t>7.</t>
  </si>
  <si>
    <t>FIZIKA 7 : udžbenik za istraživačku nastavu fizike u sedmom razredu osnovne škole</t>
  </si>
  <si>
    <t>Danijela Takač, Sandra Ivković, Senada Tuhtan, Iva Petričević, Ivana Zakanji, Tanja Paris, Mijo Dropuljić</t>
  </si>
  <si>
    <t>KEMIJA 7 : udžbenik kemije s dodatnim digitalnim sadržajima u sedmom razredu osnovne škole</t>
  </si>
  <si>
    <t>Sanja Lukić, Ivana Marić Zerdun, Nataša Trenčevska, Marijan Varga, Sonja Rupčić Petelinc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</si>
  <si>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</si>
  <si>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</si>
  <si>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</si>
  <si>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INFORMATIKA- IZBORNI PREDMET</t>
  </si>
  <si>
    <t>2. RAZRED</t>
  </si>
  <si>
    <t>2.</t>
  </si>
  <si>
    <t>Profil Klett</t>
  </si>
  <si>
    <t>Alfa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</si>
  <si>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</si>
  <si>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</si>
  <si>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KATOLIČKI VJERONAUK – IZBORNI PREDMET</t>
  </si>
  <si>
    <t>U PRIJATELJSTVU S BOGOM : udžbenik za katolički vjeronauk drugoga razreda osnovne škole</t>
  </si>
  <si>
    <t>Glas Koncila</t>
  </si>
  <si>
    <t>3. RAZRED</t>
  </si>
  <si>
    <t>3.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</si>
  <si>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</si>
  <si>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</si>
  <si>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</si>
  <si>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</si>
  <si>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E-SVIJET 4 : radni udžbenik informatike s dodatnim digitalnim sadržajima u četvrtom razredu osnovne škole</t>
  </si>
  <si>
    <t>Josipa Blagus, Nataša Ljubić Klemše, Ivana Ružić, Mario Stančić</t>
  </si>
  <si>
    <t>ENGLESKI JEZIK – NAPREDNO UČENJE</t>
  </si>
  <si>
    <t>RAGAZZINI.IT 3 : udžbenik talijanskog jezika s dodatnim digitalnim sadržajima u šestome razredu osnovne škole, 3. godina učenja</t>
  </si>
  <si>
    <t>SVIJET GLAZBE 6 : udžbenik iz glazbene kulture za šesti razred osnovne škole</t>
  </si>
  <si>
    <t>Nikola Sebastian Jambrošić, Ana Ostojić, Nevenka Raguž</t>
  </si>
  <si>
    <t>MOJE BOJE 6 : udžbenik likovne kulture s dodatnim digitalnim sadržajima u šestom razredu osnovne škole</t>
  </si>
  <si>
    <t>Miroslav Huzjak, Kristina Horvat-Blažinović</t>
  </si>
  <si>
    <t>TK 6 : udžbenik tehničke kulture za 6. razred osnovne škole</t>
  </si>
  <si>
    <t>Leon Zakanji, Tamara Valčić, Mato Šimunović, Darko Suman, Tome Kovačević, Ana Majić, Damir Ereš, Ivo Tkalec, Dragan Vlajinić</t>
  </si>
  <si>
    <t>#MOJPORTAL6 : udžbenik informatike s dodatnim digitalnim sadržajima u šestom razredu osnovne škole</t>
  </si>
  <si>
    <t>BIRAM SLOBODU : udžbenik za katolički vjeronauk šestoga razreda osnovne škole</t>
  </si>
  <si>
    <t>RAGAZZINI.IT 4 : udžbenik talijanskoga jezika s dodatnim digitalnim sadržajima u sedmom razredu osnovne škole, 4. godina učenja</t>
  </si>
  <si>
    <t>MATEMATIČKI IZAZOVI 7, PRVI DIO : udžbenik sa zadatcima za vježbanje iz matematike za sedmi razred osnovne škole</t>
  </si>
  <si>
    <t>MATEMATIČKI IZAZOVI 7, DRUGI DIO : udžbenik sa zadatcima za vježbanje iz matematike za sedmi razred osnovne škole</t>
  </si>
  <si>
    <t>MOJE BOJE 7 : udžbenik likovne kulture s dodatnim digitalnim sadržajima u sedmom razredu osnovne škole</t>
  </si>
  <si>
    <t>TK 7 : udžbenik tehničke kulture za 7. razred osnovne škole</t>
  </si>
  <si>
    <t>Leon Zakanji, Dragan Vlajinić, Damir Čović, Krešimir Kenfelj, Alenka Šimić, Sanja Prodanović Trlin, Marijan Vinković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</si>
  <si>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</si>
  <si>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</si>
  <si>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</si>
  <si>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FIZIKA OKO NAS 8 : udžbenik fizike s dodatnim digitalnim sadržajima u osmom razredu osnovne škole</t>
  </si>
  <si>
    <t>Vladimir Paar, Sanja Martinko, Tanja Ćulibrk</t>
  </si>
  <si>
    <t>KEMIJA 8 : udžbenik kemije s dodatnim digitalnim sadržajima u osmom razredu osnovne škole</t>
  </si>
  <si>
    <t>Sanja Lukić, Ivana Marić Zerdun, Marijan Varga, Sandra Krmpotić-Gržančić, Dunja Maričević</t>
  </si>
  <si>
    <t>INFORMATIKA – IZBORNI PREDMET</t>
  </si>
  <si>
    <t>TALIJANSKI JEZIK – POČETNO UČENJE– IZBORNI PREDMET</t>
  </si>
  <si>
    <t>TALIJANSKI JEZIK - V. GODINA UČENJA, II. STRANI JEZIK- IZBORNI PREDMET</t>
  </si>
  <si>
    <t>TALIJANSKI JEZIK – POČETNO UČENJE IZBORNI PREDMET</t>
  </si>
  <si>
    <t>TALIJANSKI JEZIK - II. GODINA UČENJA, II. STRANI JEZIK- IZBORNI PREDMET</t>
  </si>
  <si>
    <t>TALIJANSKI JEZIK - I. GODINA UČENJA, II. STRANI JEZIK- IZBORNI PREDMET</t>
  </si>
  <si>
    <t>SVIJET RIJEČI 1, 1. DIO : integrirana radna početnica hrvatskog jezika s dodatnim digitalnim sadržajima u prvome razredu osnovne škole</t>
  </si>
  <si>
    <t>Ankica Španić, Jadranka Jurić, Terezija Zokić, Benita Vladušić</t>
  </si>
  <si>
    <t>SVIJET RIJEČI 1, 2. DIO : integrirana radna početnica hrvatskog jezika s dodatnim digitalnim sadržajima u prvome razredu osnovne škole</t>
  </si>
  <si>
    <t>NEW BUILDING BLOCKS 1 : udžbenik engleskog jezika za prvi razred osnovne škole, prva godina učenja</t>
  </si>
  <si>
    <t>Kristina Čajo Anđel, Daška Domljan, Ankica Knezović, Danka Singer</t>
  </si>
  <si>
    <t>Sanja Jakovljević Rogić, Dubravka Miklec, Graciella Prtajin</t>
  </si>
  <si>
    <t>ISTRAŽUJEMO NAŠ SVIJET 1 : udžbenik prirode i društva s dodatnim digitalnim sadržajima u prvom razredu osnovne škole</t>
  </si>
  <si>
    <t>Alena Letina, Tamara Kisovar Ivanda, Ivan De Zan</t>
  </si>
  <si>
    <t>NEW BUILDING BLOCKS 2 : udžbenik engleskoga jezika za drugi razred osnovne škole, druga godina učenja</t>
  </si>
  <si>
    <t>ISTRAŽUJEMO NAŠ SVIJET 2 : udžbenik prirode i društva s dodatnim digitalnim sadržajima u drugome razredu osnovne škole</t>
  </si>
  <si>
    <t>Tamara Kisovar Ivanda, Alena Letina</t>
  </si>
  <si>
    <t>NEW BUILDING BLOCKS 3 : udžbenik engleskoga jezika za treći razred osnovne škole, treća godina učenja</t>
  </si>
  <si>
    <t>Kristina Čajo Anđel, Ankica Knezović</t>
  </si>
  <si>
    <t>MOJA ZEMLJA 1 : udžbenik iz geografije za peti razred osnovne škole</t>
  </si>
  <si>
    <t>Ivan Gambiroža, Josip Jukić, Dinko Marin, Ana Mesić</t>
  </si>
  <si>
    <t>TK 5 : udžbenik tehničke kulture za 5. razred osnovne škole</t>
  </si>
  <si>
    <t>Marijan Vinković, Leon Zakanji, Tamara Valčić, Mato Šimunović, Darko Suman, Tijana Martić, Ružica Gulam, Damir Ereš, Fany Bilić</t>
  </si>
  <si>
    <t>FOOTSTEPS 1 : udžbenik engleskoga jezika s dodatnim digitalnim sadržajima u petome razredu osnovne škole, 5. godina učenja</t>
  </si>
  <si>
    <t>Dora Božanić, Olinka Breka, Ana Posnjak, Ivana Marinić</t>
  </si>
  <si>
    <t>HRVATSKA ČITANKA 6 : hrvatski jezik - čitanka za 6. razred osnovne škole</t>
  </si>
  <si>
    <t>Mirjana Jukić, Slavica Kovač, Iverka Kraševac, Dubravka Težak, Martina Tunuković, Martina Valec-Rebić</t>
  </si>
  <si>
    <t>Naklada Ljevak</t>
  </si>
  <si>
    <t>HRVATSKA KRIJESNICA 6 : udžbenik iz hrvatskoga jezika za 6. razred osnovne škole</t>
  </si>
  <si>
    <t>Slavica Kovač, Mirjana Jukić</t>
  </si>
  <si>
    <t>FOOTSTEPS 2 : udžbenik engleskoga jezika s dodatnim digitalnim sadržajima u šestome razredu osnovne škole, šesta godina učenja, prvi strani jezik</t>
  </si>
  <si>
    <t>Dora Božanić Malić, Olinka Breka, Ana Posnjak, Ivana Marinić</t>
  </si>
  <si>
    <t>MATEMATIČKI IZAZOVI 6, PRVI DIO : udžbenik sa zadatcima za vježbanje iz matematike za šesti razred osnovne škole</t>
  </si>
  <si>
    <t>MATEMATIČKI IZAZOVI 6, DRUGI DIO : udžbenik sa zadatcima za vježbanje iz matematike za šesti razred osnovne škole</t>
  </si>
  <si>
    <t>PRIRODA 6 : udžbenik iz prirode za 6. razred osnovne škole</t>
  </si>
  <si>
    <t>Biljana Agić, Sanja Grbeš, Dubravka Karakaš, Ana Lopac Groš, Jasenka Meštrović</t>
  </si>
  <si>
    <t>VREMEPLOV 6 : udžbenik povijesti za šesti razred osnovne škole</t>
  </si>
  <si>
    <t>Anita Gambiraža Knez, Miljenko Hajdarović, Manuela Kujundžić, Šime Labor</t>
  </si>
  <si>
    <t>MOJA ZEMLJA 2 : udžbenik iz geografije za šesti razred osnovne škole</t>
  </si>
  <si>
    <t>SEDMICA : čitanka iz hrvatskoga jezika za sedmi razred osnovne škole</t>
  </si>
  <si>
    <t>Diana Greblički-Miculinić, Krunoslav Matošević, Lidija Sykora-Nagy, Dejana Tavas</t>
  </si>
  <si>
    <t>HRVATSKI ZA 7 / SEDMICA : udžbenik iz hrvatskoga jezika za sedmi razred osnovne škole</t>
  </si>
  <si>
    <t>Ela Družijanić-Hajdarević, Diana Greblički-Miculinić, Zrinka Romić, Nataša Jurić-Stanković</t>
  </si>
  <si>
    <t>GLAZBENI KRUG 7 : udžbenik glazbene kulture za 7. razred osnovne škole</t>
  </si>
  <si>
    <t>Ružica Ambruš-Kiš, Ana Janković, Nikolina Matoš, Tomislav Seletković, Zrinka Šimunović</t>
  </si>
  <si>
    <t>FOOTSTEPS 3 : udžbenik engleskoga jezika s dodatnim digitalnim sadržajima u sedmome razredu osnovne škole, sedma godina učenja, prvi strani jezik</t>
  </si>
  <si>
    <t>Ivana Marinić, Ana Posnjak, Dora Božanić Malić, Olinka Breka</t>
  </si>
  <si>
    <t>BIOLOGIJA 7 : udžbenik iz biologije za 7. razred osnovne škole</t>
  </si>
  <si>
    <t>Martina Čiček, Dubravka Karakaš, Ana Kodžoman, Ozrenka Meštrović, Tanja Petrač, Josipa Poduje</t>
  </si>
  <si>
    <t>POVIJEST 7 : udžbenik iz povijesti za sedmi razred osnovne škole</t>
  </si>
  <si>
    <t>Željko Holjevac, Maja Katušić, Darko Finek, Abelina Finek, Ante Birin, Tomislav Šarlija</t>
  </si>
  <si>
    <t>BIOLOGIJA 8 : udžbenik iz Biologije za 8. razred osnovne škole</t>
  </si>
  <si>
    <t>Anica Banović, Martina Čiček, Ozrenka Meštrović, Sunčana Mumelaš, Tanja Petrač</t>
  </si>
  <si>
    <t>OSNOVNA ŠKOLA Jurja Šižgorića</t>
  </si>
  <si>
    <t>LJEVAK</t>
  </si>
  <si>
    <t>HRVATSKA ČITANKA 5 : Hrvatski jezik - Čitanka za 5. razred osnovne škole</t>
  </si>
  <si>
    <t>HRVATSKA KRIJESNICA 5 : udžbenik iz hrvatskoga jezika za 5. razred osnovne škole</t>
  </si>
  <si>
    <t>OSNOVNA ŠKOLA Jurja Šižgorića, ŠIBENIK</t>
  </si>
  <si>
    <t>Osnovna škola Jurja Šizgorica, ŠIBENIK</t>
  </si>
  <si>
    <t>MATEMATIČKA MREŽA 1 : udžbenik matematike s dodatnim digitalnim sadržajima u prvom razredu osnovne škole</t>
  </si>
  <si>
    <t>Maja Cindrić, Irena Mišurac, Sandra Špika</t>
  </si>
  <si>
    <t>SVIJET RIJEČI 2, I. I II. DIO : integrirani radni udžbenik hrvatskoga jezika s dodatnim digitalnim sadržajima u drugom razredu osnovne škole - 1. dio i 2. dio</t>
  </si>
  <si>
    <t>ISTRAŽUJEMO NAŠ SVIJET 4 : udžbenik prirode i društva u četvrtom razredu osnovne škole s dodatnim digitalnim sadržajima</t>
  </si>
  <si>
    <t>Tamara Kisovar Ivanda, Alena Letina, Zdenko Braičić</t>
  </si>
  <si>
    <t>MATEMATIČKA MREŽA 4 : udžbenik matematike u četvrtom razredu osnovne škole s dodatnim digitalnim sadržajima</t>
  </si>
  <si>
    <t>Maja Cindrić, Irena Mišurac, Anita Dragičević, Branka Pastuović</t>
  </si>
  <si>
    <t>ZLATNA VRATA 4 : integrirani radni udžbenik hrvatskoga jezika u četvrtom razredu osnovne škole, 1. i 2. dio s dodatnim digitalnim sadržajima</t>
  </si>
  <si>
    <t>Sonja Ivić, Marija Krmpotić</t>
  </si>
  <si>
    <t>SVIJET GLAZBE 4 : udžbenik iz glazbene kulture za četvrti razred osnovne škole</t>
  </si>
  <si>
    <t>Nera Đonlić, Ana Ostojić, Domagoj Brlečić</t>
  </si>
  <si>
    <t>Ivica Pažin, Ante Pavlović</t>
  </si>
  <si>
    <t>DAROVI VJERE I ZAJEDNIŠTVA : udžbenik za katolički vjeronauk četvrtoga razreda osnovne škole</t>
  </si>
  <si>
    <t>Dubravka Novak, Silvia Venchiarutti, Kristina Huljev</t>
  </si>
  <si>
    <t>PAROLANDIA 1 : radni udžbenik talijanskog jezika u četvrtom razredu osnovne škole, 1. godina učenja s dodatnim digitalnim sadržajima</t>
  </si>
  <si>
    <t>MOJA ZEMLJA 3 : udžbenik iz geografije za sedmi razred osnovne škole</t>
  </si>
  <si>
    <t>Ante Kožul, Silvija Krpes, Krunoslav Samardžić, Milan Vukelić</t>
  </si>
  <si>
    <t>SVIJET GLAZBE 8 : udžbenik iz glazbene kulture za osmi razred osnovne škole</t>
  </si>
  <si>
    <t>Ana Ostojić, Nera Đonlić, Tina Pajdaš, Nikola Sebastian Jambrošić, Marica Tadin, Domagoj Brlečić</t>
  </si>
  <si>
    <t>OSMICA : čitanka iz hrvatskoga jezika za osmi razred osnovne škole</t>
  </si>
  <si>
    <t>HRVATSKI ZA 8 / OSMICA : udžbenik iz hrvatskoga jezika za osmi razred osnovne škole</t>
  </si>
  <si>
    <t>Magdalena Babić, Nikolina Bubica, Zoran Dimovski, Stanko Leko, Nikola Mihočka, Ivana Ružić, Mario Stančić, Branko Vejnović</t>
  </si>
  <si>
    <t>#MOJPORTAL8 : udžbenik informatike u osmom razredu osnovne škole s dodatnim digitalnim sadržajima</t>
  </si>
  <si>
    <t>UKORAK S ISUSOM : udžbenik za katolički vjeronauk osmoga razreda osnovne škole</t>
  </si>
  <si>
    <t>MOJE BOJE 8 : udžbenik likovne kulture u osmom razredu osnovne škole s dodatnim digitalnim sadržajima</t>
  </si>
  <si>
    <t>MATEMATIČKI IZAZOVI 8, PRVI DIO : udžbenik sa zadatcima za vježbanje iz matematike za osmi razred osnovne škole</t>
  </si>
  <si>
    <t>MATEMATIČKI IZAZOVI 8, DRUGI DIO : udžbenik sa zadatcima za vježbanje iz matematike za osmi razred osnovne škole</t>
  </si>
  <si>
    <t>Ante Nazor, Nikica Barić, Ivan Brigović, Zaviša Kačić Alesić, Mira Racić, Zrinka Racić</t>
  </si>
  <si>
    <t>POVIJEST 8 : udžbenik iz povijesti za osmi razred osnovne škole</t>
  </si>
  <si>
    <t>PAROLANDIA 5 : radni udžbenik talijanskog jezika u osmom razredu osnovne škole, 5. godina učenja s dodatnim digitalnim sadržajima</t>
  </si>
  <si>
    <t>Damir Čović, Valentina Dijačić, Tome Kovačević, Sanja Prodanović Trlin, Darko Suman, Alenka Šimić, Ivica Šimić, Marijan Vinković, Dragan Vlajinić</t>
  </si>
  <si>
    <t>SVIJET TEHNIKE 8 : udžbenik tehničke kulture u osmom razredu osnovne škole s dodatnim digitalnim sadržajima</t>
  </si>
  <si>
    <t>Kristina Čajo Anđel, Daška Domljan, Mia Šavrljuga</t>
  </si>
  <si>
    <t>NEW BUILDING BLOCKS 4 : radni udžbenik engleskoga jezika za četvrti razred osnovne škole, četvrta godina učenja</t>
  </si>
  <si>
    <t xml:space="preserve">HRVATSKI JEZIK </t>
  </si>
  <si>
    <t>61,70</t>
  </si>
  <si>
    <t>KONAČNA MPC</t>
  </si>
  <si>
    <t>BROJ UČENIKA</t>
  </si>
  <si>
    <t>UKUPAN IZNOS</t>
  </si>
  <si>
    <t>31,45</t>
  </si>
  <si>
    <t>94,36</t>
  </si>
  <si>
    <t>47,18</t>
  </si>
  <si>
    <t>62,91</t>
  </si>
  <si>
    <t>66,21</t>
  </si>
  <si>
    <t>FOOTSTEPS 4 : radni udžbenik engleskog jezika u osmom razredu osnovne škole, 8. godina učenja s dodatnim digitalnim sadržajima</t>
  </si>
  <si>
    <t>Ivana Marinić, Dora Božanić Malić, Olinka Breka, Ana Posnjak</t>
  </si>
  <si>
    <t>MOJ SRETNI BROJ 1 : udžbenik matematike s dodatnim digitalnim sadržajima u prvom razredu osnovne škole</t>
  </si>
  <si>
    <t>SVIJET RIJEČI 3, I. I II. DIO : integrirani radni udžbenik hrvatskoga jezika s dodatnim digitalnim sadržajima u trećem razredu osnovne škole - 1. dio i 2. dio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</si>
  <si>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</si>
  <si>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</si>
  <si>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</si>
  <si>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MOJA ZEMLJA 4 : udžbenik iz geografije za osmi razred osnovne škole</t>
  </si>
  <si>
    <t>UKUPAN IZNOS PO RAZREDIMA</t>
  </si>
  <si>
    <t>UKUPNO:</t>
  </si>
  <si>
    <t>Katalog udžbenika  za školsku godinu 2022./2023.</t>
  </si>
  <si>
    <t>MATEMATIČKA MREŽA 2 : udžbenik matematike s dodatnim digitalnim sadržajima u drugom razredu osnovne škole</t>
  </si>
  <si>
    <t>Maja Cindrić, Irena Mišurac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</si>
</sst>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A]d\.\ mmmm\ yyyy\."/>
    <numFmt numFmtId="190" formatCode="&quot;Da&quot;;&quot;Da&quot;;&quot;Ne&quot;"/>
    <numFmt numFmtId="191" formatCode="&quot;Uključeno&quot;;&quot;Uključeno&quot;;&quot;Isključeno&quot;"/>
    <numFmt numFmtId="192" formatCode="[$¥€-2]\ #,##0.00_);[Red]\([$€-2]\ #,##0.00\)"/>
    <numFmt numFmtId="193" formatCode="#,##0.00\ &quot;kn&quot;"/>
  </numFmts>
  <fonts count="8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69" fillId="0" borderId="10" xfId="53" applyFont="1" applyFill="1" applyBorder="1" applyAlignment="1">
      <alignment vertical="center" readingOrder="1"/>
      <protection/>
    </xf>
    <xf numFmtId="0" fontId="69" fillId="0" borderId="10" xfId="53" applyFont="1" applyFill="1" applyBorder="1" applyAlignment="1" applyProtection="1">
      <alignment vertical="center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4" borderId="10" xfId="52" applyNumberFormat="1" applyFont="1" applyFill="1" applyBorder="1" applyAlignment="1">
      <alignment vertical="center" wrapText="1" readingOrder="1"/>
      <protection/>
    </xf>
    <xf numFmtId="49" fontId="0" fillId="34" borderId="10" xfId="52" applyNumberFormat="1" applyFont="1" applyFill="1" applyBorder="1" applyAlignment="1">
      <alignment vertical="center" wrapText="1" readingOrder="1"/>
      <protection/>
    </xf>
    <xf numFmtId="49" fontId="0" fillId="34" borderId="10" xfId="52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vertical="center" readingOrder="1"/>
    </xf>
    <xf numFmtId="0" fontId="9" fillId="0" borderId="0" xfId="0" applyFont="1" applyAlignment="1">
      <alignment/>
    </xf>
    <xf numFmtId="0" fontId="11" fillId="0" borderId="10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Fill="1" applyBorder="1" applyAlignment="1" applyProtection="1">
      <alignment vertical="center" wrapText="1" readingOrder="1"/>
      <protection locked="0"/>
    </xf>
    <xf numFmtId="0" fontId="70" fillId="0" borderId="10" xfId="0" applyFont="1" applyFill="1" applyBorder="1" applyAlignment="1" applyProtection="1">
      <alignment vertical="center" wrapText="1" readingOrder="1"/>
      <protection locked="0"/>
    </xf>
    <xf numFmtId="1" fontId="70" fillId="35" borderId="10" xfId="51" applyNumberFormat="1" applyFont="1" applyFill="1" applyBorder="1" applyAlignment="1">
      <alignment horizontal="center" vertical="center" readingOrder="1"/>
      <protection/>
    </xf>
    <xf numFmtId="0" fontId="0" fillId="0" borderId="0" xfId="0" applyFont="1" applyAlignment="1">
      <alignment/>
    </xf>
    <xf numFmtId="0" fontId="71" fillId="0" borderId="10" xfId="0" applyFont="1" applyFill="1" applyBorder="1" applyAlignment="1">
      <alignment vertical="center" readingOrder="1"/>
    </xf>
    <xf numFmtId="0" fontId="71" fillId="0" borderId="10" xfId="0" applyFont="1" applyFill="1" applyBorder="1" applyAlignment="1" applyProtection="1">
      <alignment vertical="center" readingOrder="1"/>
      <protection locked="0"/>
    </xf>
    <xf numFmtId="0" fontId="72" fillId="0" borderId="10" xfId="0" applyFont="1" applyFill="1" applyBorder="1" applyAlignment="1" applyProtection="1">
      <alignment vertical="center" readingOrder="1"/>
      <protection locked="0"/>
    </xf>
    <xf numFmtId="0" fontId="71" fillId="0" borderId="10" xfId="0" applyFont="1" applyFill="1" applyBorder="1" applyAlignment="1" applyProtection="1">
      <alignment vertical="center" wrapText="1" readingOrder="1"/>
      <protection locked="0"/>
    </xf>
    <xf numFmtId="0" fontId="13" fillId="36" borderId="10" xfId="0" applyFont="1" applyFill="1" applyBorder="1" applyAlignment="1" applyProtection="1">
      <alignment horizontal="center" vertical="center" wrapText="1" readingOrder="1"/>
      <protection locked="0"/>
    </xf>
    <xf numFmtId="49" fontId="13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0" xfId="52" applyNumberFormat="1" applyFont="1" applyFill="1" applyAlignment="1">
      <alignment/>
      <protection/>
    </xf>
    <xf numFmtId="0" fontId="9" fillId="0" borderId="10" xfId="0" applyFont="1" applyFill="1" applyBorder="1" applyAlignment="1" applyProtection="1">
      <alignment vertical="center" wrapText="1" readingOrder="1"/>
      <protection locked="0"/>
    </xf>
    <xf numFmtId="49" fontId="9" fillId="0" borderId="10" xfId="0" applyNumberFormat="1" applyFont="1" applyFill="1" applyBorder="1" applyAlignment="1" applyProtection="1">
      <alignment vertical="center" wrapText="1" readingOrder="1"/>
      <protection locked="0"/>
    </xf>
    <xf numFmtId="0" fontId="14" fillId="0" borderId="10" xfId="0" applyFont="1" applyFill="1" applyBorder="1" applyAlignment="1" applyProtection="1">
      <alignment vertical="center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Alignment="1">
      <alignment/>
    </xf>
    <xf numFmtId="49" fontId="0" fillId="0" borderId="0" xfId="52" applyNumberFormat="1" applyFont="1" applyFill="1" applyAlignment="1">
      <alignment/>
      <protection/>
    </xf>
    <xf numFmtId="0" fontId="9" fillId="0" borderId="0" xfId="0" applyFont="1" applyFill="1" applyAlignment="1">
      <alignment/>
    </xf>
    <xf numFmtId="1" fontId="0" fillId="34" borderId="10" xfId="52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Alignment="1">
      <alignment/>
    </xf>
    <xf numFmtId="49" fontId="6" fillId="35" borderId="0" xfId="52" applyNumberFormat="1" applyFont="1" applyFill="1" applyAlignment="1">
      <alignment/>
      <protection/>
    </xf>
    <xf numFmtId="0" fontId="16" fillId="36" borderId="10" xfId="0" applyFont="1" applyFill="1" applyBorder="1" applyAlignment="1" applyProtection="1">
      <alignment horizontal="center" vertical="center" wrapText="1" readingOrder="1"/>
      <protection locked="0"/>
    </xf>
    <xf numFmtId="49" fontId="16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/>
    </xf>
    <xf numFmtId="0" fontId="73" fillId="0" borderId="10" xfId="53" applyFont="1" applyFill="1" applyBorder="1" applyAlignment="1" applyProtection="1">
      <alignment vertical="center" wrapText="1" readingOrder="1"/>
      <protection locked="0"/>
    </xf>
    <xf numFmtId="1" fontId="73" fillId="34" borderId="10" xfId="52" applyNumberFormat="1" applyFont="1" applyFill="1" applyBorder="1" applyAlignment="1">
      <alignment horizontal="center" vertical="center" readingOrder="1"/>
      <protection/>
    </xf>
    <xf numFmtId="0" fontId="73" fillId="34" borderId="10" xfId="52" applyNumberFormat="1" applyFont="1" applyFill="1" applyBorder="1" applyAlignment="1">
      <alignment vertical="center" wrapText="1" readingOrder="1"/>
      <protection/>
    </xf>
    <xf numFmtId="49" fontId="73" fillId="34" borderId="10" xfId="52" applyNumberFormat="1" applyFont="1" applyFill="1" applyBorder="1" applyAlignment="1">
      <alignment vertical="center" wrapText="1" readingOrder="1"/>
      <protection/>
    </xf>
    <xf numFmtId="49" fontId="73" fillId="34" borderId="10" xfId="52" applyNumberFormat="1" applyFont="1" applyFill="1" applyBorder="1" applyAlignment="1">
      <alignment horizontal="center" vertical="center" wrapText="1" readingOrder="1"/>
      <protection/>
    </xf>
    <xf numFmtId="49" fontId="73" fillId="34" borderId="10" xfId="52" applyNumberFormat="1" applyFont="1" applyFill="1" applyBorder="1" applyAlignment="1">
      <alignment horizontal="center" vertical="center"/>
      <protection/>
    </xf>
    <xf numFmtId="0" fontId="74" fillId="0" borderId="10" xfId="53" applyFont="1" applyFill="1" applyBorder="1" applyAlignment="1" applyProtection="1">
      <alignment vertical="center" wrapText="1" readingOrder="1"/>
      <protection locked="0"/>
    </xf>
    <xf numFmtId="49" fontId="0" fillId="0" borderId="0" xfId="51" applyNumberFormat="1" applyFont="1" applyFill="1" applyAlignment="1">
      <alignment/>
      <protection/>
    </xf>
    <xf numFmtId="49" fontId="6" fillId="0" borderId="0" xfId="51" applyNumberFormat="1" applyFont="1" applyFill="1" applyAlignment="1">
      <alignment/>
      <protection/>
    </xf>
    <xf numFmtId="1" fontId="73" fillId="34" borderId="11" xfId="52" applyNumberFormat="1" applyFont="1" applyFill="1" applyBorder="1" applyAlignment="1">
      <alignment vertical="center" readingOrder="1"/>
      <protection/>
    </xf>
    <xf numFmtId="0" fontId="6" fillId="35" borderId="0" xfId="0" applyFont="1" applyFill="1" applyAlignment="1">
      <alignment/>
    </xf>
    <xf numFmtId="0" fontId="10" fillId="0" borderId="10" xfId="0" applyFont="1" applyFill="1" applyBorder="1" applyAlignment="1" applyProtection="1">
      <alignment vertical="center" readingOrder="1"/>
      <protection locked="0"/>
    </xf>
    <xf numFmtId="0" fontId="4" fillId="36" borderId="10" xfId="0" applyFont="1" applyFill="1" applyBorder="1" applyAlignment="1" applyProtection="1">
      <alignment horizontal="center" vertical="center" wrapText="1" readingOrder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2" borderId="10" xfId="0" applyFont="1" applyFill="1" applyBorder="1" applyAlignment="1" applyProtection="1">
      <alignment horizontal="center" vertical="center" wrapText="1" readingOrder="1"/>
      <protection locked="0"/>
    </xf>
    <xf numFmtId="1" fontId="1" fillId="2" borderId="10" xfId="52" applyNumberFormat="1" applyFont="1" applyFill="1" applyBorder="1" applyAlignment="1">
      <alignment horizontal="center" vertical="center" readingOrder="1"/>
      <protection/>
    </xf>
    <xf numFmtId="0" fontId="15" fillId="2" borderId="10" xfId="0" applyFont="1" applyFill="1" applyBorder="1" applyAlignment="1" applyProtection="1">
      <alignment horizontal="left" vertical="center" wrapText="1" readingOrder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10" xfId="52" applyFont="1" applyFill="1" applyBorder="1" applyAlignment="1">
      <alignment vertical="center" wrapText="1" readingOrder="1"/>
      <protection/>
    </xf>
    <xf numFmtId="49" fontId="1" fillId="2" borderId="10" xfId="52" applyNumberFormat="1" applyFont="1" applyFill="1" applyBorder="1" applyAlignment="1">
      <alignment vertical="center" wrapText="1" readingOrder="1"/>
      <protection/>
    </xf>
    <xf numFmtId="49" fontId="1" fillId="2" borderId="10" xfId="52" applyNumberFormat="1" applyFont="1" applyFill="1" applyBorder="1" applyAlignment="1">
      <alignment horizontal="center" vertical="center" wrapText="1" readingOrder="1"/>
      <protection/>
    </xf>
    <xf numFmtId="1" fontId="1" fillId="2" borderId="12" xfId="52" applyNumberFormat="1" applyFont="1" applyFill="1" applyBorder="1" applyAlignment="1">
      <alignment horizontal="center" vertical="center" readingOrder="1"/>
      <protection/>
    </xf>
    <xf numFmtId="0" fontId="1" fillId="2" borderId="10" xfId="52" applyFont="1" applyFill="1" applyBorder="1" applyAlignment="1">
      <alignment vertical="center" wrapText="1"/>
      <protection/>
    </xf>
    <xf numFmtId="49" fontId="1" fillId="2" borderId="13" xfId="52" applyNumberFormat="1" applyFont="1" applyFill="1" applyBorder="1" applyAlignment="1">
      <alignment vertical="center" wrapText="1" readingOrder="1"/>
      <protection/>
    </xf>
    <xf numFmtId="1" fontId="0" fillId="2" borderId="10" xfId="52" applyNumberFormat="1" applyFont="1" applyFill="1" applyBorder="1" applyAlignment="1">
      <alignment horizontal="center" vertical="center" readingOrder="1"/>
      <protection/>
    </xf>
    <xf numFmtId="0" fontId="0" fillId="2" borderId="10" xfId="52" applyNumberFormat="1" applyFont="1" applyFill="1" applyBorder="1" applyAlignment="1">
      <alignment vertical="center" wrapText="1" readingOrder="1"/>
      <protection/>
    </xf>
    <xf numFmtId="49" fontId="0" fillId="2" borderId="10" xfId="52" applyNumberFormat="1" applyFont="1" applyFill="1" applyBorder="1" applyAlignment="1">
      <alignment vertical="center" wrapText="1" readingOrder="1"/>
      <protection/>
    </xf>
    <xf numFmtId="49" fontId="0" fillId="2" borderId="10" xfId="52" applyNumberFormat="1" applyFont="1" applyFill="1" applyBorder="1" applyAlignment="1">
      <alignment horizontal="center" vertical="center" wrapText="1" readingOrder="1"/>
      <protection/>
    </xf>
    <xf numFmtId="0" fontId="15" fillId="37" borderId="10" xfId="0" applyFont="1" applyFill="1" applyBorder="1" applyAlignment="1" applyProtection="1">
      <alignment horizontal="center" vertical="center" wrapText="1" readingOrder="1"/>
      <protection locked="0"/>
    </xf>
    <xf numFmtId="0" fontId="0" fillId="34" borderId="10" xfId="52" applyFont="1" applyFill="1" applyBorder="1" applyAlignment="1">
      <alignment vertical="center" wrapText="1" readingOrder="1"/>
      <protection/>
    </xf>
    <xf numFmtId="1" fontId="0" fillId="38" borderId="10" xfId="52" applyNumberFormat="1" applyFont="1" applyFill="1" applyBorder="1" applyAlignment="1">
      <alignment horizontal="center" vertical="center" readingOrder="1"/>
      <protection/>
    </xf>
    <xf numFmtId="0" fontId="0" fillId="38" borderId="10" xfId="52" applyFont="1" applyFill="1" applyBorder="1" applyAlignment="1">
      <alignment vertical="center" wrapText="1" readingOrder="1"/>
      <protection/>
    </xf>
    <xf numFmtId="49" fontId="0" fillId="38" borderId="10" xfId="52" applyNumberFormat="1" applyFont="1" applyFill="1" applyBorder="1" applyAlignment="1">
      <alignment vertical="center" wrapText="1" readingOrder="1"/>
      <protection/>
    </xf>
    <xf numFmtId="49" fontId="0" fillId="38" borderId="10" xfId="52" applyNumberFormat="1" applyFont="1" applyFill="1" applyBorder="1" applyAlignment="1">
      <alignment horizontal="center" vertical="center" wrapText="1" readingOrder="1"/>
      <protection/>
    </xf>
    <xf numFmtId="0" fontId="0" fillId="38" borderId="11" xfId="52" applyFont="1" applyFill="1" applyBorder="1" applyAlignment="1">
      <alignment vertical="center" wrapText="1" readingOrder="1"/>
      <protection/>
    </xf>
    <xf numFmtId="0" fontId="0" fillId="38" borderId="10" xfId="52" applyNumberFormat="1" applyFont="1" applyFill="1" applyBorder="1" applyAlignment="1">
      <alignment vertical="center" wrapText="1" readingOrder="1"/>
      <protection/>
    </xf>
    <xf numFmtId="0" fontId="0" fillId="0" borderId="10" xfId="0" applyFont="1" applyFill="1" applyBorder="1" applyAlignment="1" applyProtection="1">
      <alignment vertical="center" wrapText="1" readingOrder="1"/>
      <protection locked="0"/>
    </xf>
    <xf numFmtId="49" fontId="0" fillId="39" borderId="10" xfId="52" applyNumberFormat="1" applyFont="1" applyFill="1" applyBorder="1" applyAlignment="1">
      <alignment horizontal="center" vertical="center" wrapText="1" readingOrder="1"/>
      <protection/>
    </xf>
    <xf numFmtId="0" fontId="0" fillId="39" borderId="10" xfId="0" applyFont="1" applyFill="1" applyBorder="1" applyAlignment="1" applyProtection="1">
      <alignment horizontal="center" vertical="center" wrapText="1" readingOrder="1"/>
      <protection locked="0"/>
    </xf>
    <xf numFmtId="1" fontId="0" fillId="39" borderId="10" xfId="52" applyNumberFormat="1" applyFont="1" applyFill="1" applyBorder="1" applyAlignment="1">
      <alignment horizontal="center" vertical="center" readingOrder="1"/>
      <protection/>
    </xf>
    <xf numFmtId="0" fontId="0" fillId="39" borderId="10" xfId="52" applyFont="1" applyFill="1" applyBorder="1" applyAlignment="1">
      <alignment vertical="center" wrapText="1" readingOrder="1"/>
      <protection/>
    </xf>
    <xf numFmtId="49" fontId="0" fillId="39" borderId="10" xfId="52" applyNumberFormat="1" applyFont="1" applyFill="1" applyBorder="1" applyAlignment="1">
      <alignment vertical="center" wrapText="1" readingOrder="1"/>
      <protection/>
    </xf>
    <xf numFmtId="0" fontId="0" fillId="39" borderId="10" xfId="52" applyNumberFormat="1" applyFont="1" applyFill="1" applyBorder="1" applyAlignment="1">
      <alignment vertical="center" wrapText="1" readingOrder="1"/>
      <protection/>
    </xf>
    <xf numFmtId="0" fontId="16" fillId="37" borderId="10" xfId="0" applyFont="1" applyFill="1" applyBorder="1" applyAlignment="1" applyProtection="1">
      <alignment horizontal="left" vertical="center" wrapText="1" readingOrder="1"/>
      <protection locked="0"/>
    </xf>
    <xf numFmtId="1" fontId="0" fillId="37" borderId="10" xfId="52" applyNumberFormat="1" applyFont="1" applyFill="1" applyBorder="1" applyAlignment="1">
      <alignment horizontal="center" vertical="center" readingOrder="1"/>
      <protection/>
    </xf>
    <xf numFmtId="49" fontId="0" fillId="37" borderId="10" xfId="52" applyNumberFormat="1" applyFont="1" applyFill="1" applyBorder="1" applyAlignment="1">
      <alignment vertical="center" wrapText="1" readingOrder="1"/>
      <protection/>
    </xf>
    <xf numFmtId="49" fontId="0" fillId="37" borderId="10" xfId="52" applyNumberFormat="1" applyFont="1" applyFill="1" applyBorder="1" applyAlignment="1">
      <alignment horizontal="center" vertical="center" wrapText="1" readingOrder="1"/>
      <protection/>
    </xf>
    <xf numFmtId="1" fontId="73" fillId="37" borderId="10" xfId="51" applyNumberFormat="1" applyFont="1" applyFill="1" applyBorder="1" applyAlignment="1">
      <alignment horizontal="center" vertical="center" readingOrder="1"/>
      <protection/>
    </xf>
    <xf numFmtId="0" fontId="73" fillId="37" borderId="10" xfId="51" applyNumberFormat="1" applyFont="1" applyFill="1" applyBorder="1" applyAlignment="1">
      <alignment vertical="center" wrapText="1" readingOrder="1"/>
      <protection/>
    </xf>
    <xf numFmtId="49" fontId="73" fillId="37" borderId="10" xfId="51" applyNumberFormat="1" applyFont="1" applyFill="1" applyBorder="1" applyAlignment="1">
      <alignment vertical="center" wrapText="1" readingOrder="1"/>
      <protection/>
    </xf>
    <xf numFmtId="49" fontId="73" fillId="37" borderId="10" xfId="51" applyNumberFormat="1" applyFont="1" applyFill="1" applyBorder="1" applyAlignment="1">
      <alignment horizontal="center" vertical="center" wrapText="1" readingOrder="1"/>
      <protection/>
    </xf>
    <xf numFmtId="0" fontId="75" fillId="37" borderId="10" xfId="0" applyFont="1" applyFill="1" applyBorder="1" applyAlignment="1" applyProtection="1">
      <alignment horizontal="left" vertical="center" wrapText="1" readingOrder="1"/>
      <protection locked="0"/>
    </xf>
    <xf numFmtId="1" fontId="0" fillId="37" borderId="10" xfId="51" applyNumberFormat="1" applyFont="1" applyFill="1" applyBorder="1" applyAlignment="1">
      <alignment horizontal="center" vertical="center" readingOrder="1"/>
      <protection/>
    </xf>
    <xf numFmtId="0" fontId="0" fillId="37" borderId="10" xfId="51" applyNumberFormat="1" applyFont="1" applyFill="1" applyBorder="1" applyAlignment="1">
      <alignment vertical="center" wrapText="1" readingOrder="1"/>
      <protection/>
    </xf>
    <xf numFmtId="49" fontId="0" fillId="37" borderId="10" xfId="51" applyNumberFormat="1" applyFont="1" applyFill="1" applyBorder="1" applyAlignment="1">
      <alignment vertical="center" wrapText="1" readingOrder="1"/>
      <protection/>
    </xf>
    <xf numFmtId="49" fontId="0" fillId="37" borderId="10" xfId="51" applyNumberFormat="1" applyFont="1" applyFill="1" applyBorder="1" applyAlignment="1">
      <alignment horizontal="center" vertical="center" wrapText="1" readingOrder="1"/>
      <protection/>
    </xf>
    <xf numFmtId="0" fontId="0" fillId="37" borderId="10" xfId="52" applyNumberFormat="1" applyFont="1" applyFill="1" applyBorder="1" applyAlignment="1">
      <alignment vertical="center" wrapText="1" readingOrder="1"/>
      <protection/>
    </xf>
    <xf numFmtId="1" fontId="73" fillId="37" borderId="14" xfId="51" applyNumberFormat="1" applyFont="1" applyFill="1" applyBorder="1" applyAlignment="1">
      <alignment horizontal="center" vertical="center" readingOrder="1"/>
      <protection/>
    </xf>
    <xf numFmtId="0" fontId="5" fillId="37" borderId="10" xfId="0" applyFont="1" applyFill="1" applyBorder="1" applyAlignment="1" applyProtection="1">
      <alignment horizontal="left" vertical="center" wrapText="1" readingOrder="1"/>
      <protection locked="0"/>
    </xf>
    <xf numFmtId="0" fontId="5" fillId="37" borderId="10" xfId="0" applyFont="1" applyFill="1" applyBorder="1" applyAlignment="1" applyProtection="1">
      <alignment horizontal="center" vertical="center" wrapText="1" readingOrder="1"/>
      <protection locked="0"/>
    </xf>
    <xf numFmtId="1" fontId="0" fillId="35" borderId="10" xfId="52" applyNumberFormat="1" applyFont="1" applyFill="1" applyBorder="1" applyAlignment="1">
      <alignment horizontal="center" vertical="center" readingOrder="1"/>
      <protection/>
    </xf>
    <xf numFmtId="4" fontId="0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6" fillId="0" borderId="0" xfId="52" applyNumberFormat="1" applyFont="1" applyFill="1" applyAlignment="1">
      <alignment/>
      <protection/>
    </xf>
    <xf numFmtId="4" fontId="77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51" applyNumberFormat="1" applyFont="1" applyFill="1" applyAlignment="1">
      <alignment horizontal="center"/>
      <protection/>
    </xf>
    <xf numFmtId="4" fontId="77" fillId="0" borderId="0" xfId="0" applyNumberFormat="1" applyFont="1" applyFill="1" applyAlignment="1">
      <alignment/>
    </xf>
    <xf numFmtId="4" fontId="77" fillId="0" borderId="0" xfId="52" applyNumberFormat="1" applyFont="1" applyFill="1" applyAlignment="1">
      <alignment/>
      <protection/>
    </xf>
    <xf numFmtId="4" fontId="78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vertical="center" wrapText="1" readingOrder="1"/>
      <protection locked="0"/>
    </xf>
    <xf numFmtId="1" fontId="1" fillId="34" borderId="10" xfId="52" applyNumberFormat="1" applyFont="1" applyFill="1" applyBorder="1" applyAlignment="1">
      <alignment horizontal="center" vertical="center" readingOrder="1"/>
      <protection/>
    </xf>
    <xf numFmtId="0" fontId="1" fillId="34" borderId="10" xfId="52" applyNumberFormat="1" applyFont="1" applyFill="1" applyBorder="1" applyAlignment="1">
      <alignment vertical="center" wrapText="1" readingOrder="1"/>
      <protection/>
    </xf>
    <xf numFmtId="49" fontId="1" fillId="34" borderId="10" xfId="52" applyNumberFormat="1" applyFont="1" applyFill="1" applyBorder="1" applyAlignment="1">
      <alignment vertical="center" wrapText="1" readingOrder="1"/>
      <protection/>
    </xf>
    <xf numFmtId="49" fontId="1" fillId="34" borderId="10" xfId="52" applyNumberFormat="1" applyFont="1" applyFill="1" applyBorder="1" applyAlignment="1">
      <alignment horizontal="center" vertical="center" wrapText="1" readingOrder="1"/>
      <protection/>
    </xf>
    <xf numFmtId="4" fontId="1" fillId="34" borderId="10" xfId="52" applyNumberFormat="1" applyFont="1" applyFill="1" applyBorder="1" applyAlignment="1">
      <alignment horizontal="center" vertical="center" readingOrder="1"/>
      <protection/>
    </xf>
    <xf numFmtId="0" fontId="15" fillId="33" borderId="10" xfId="0" applyFont="1" applyFill="1" applyBorder="1" applyAlignment="1" applyProtection="1">
      <alignment horizontal="center" vertical="center" wrapText="1" readingOrder="1"/>
      <protection locked="0"/>
    </xf>
    <xf numFmtId="0" fontId="15" fillId="33" borderId="10" xfId="0" applyFont="1" applyFill="1" applyBorder="1" applyAlignment="1" applyProtection="1">
      <alignment horizontal="left" vertical="center" wrapText="1" readingOrder="1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9" borderId="10" xfId="0" applyFont="1" applyFill="1" applyBorder="1" applyAlignment="1" applyProtection="1">
      <alignment vertical="center" wrapText="1" readingOrder="1"/>
      <protection locked="0"/>
    </xf>
    <xf numFmtId="0" fontId="0" fillId="9" borderId="0" xfId="0" applyFill="1" applyAlignment="1">
      <alignment/>
    </xf>
    <xf numFmtId="4" fontId="1" fillId="34" borderId="10" xfId="52" applyNumberFormat="1" applyFont="1" applyFill="1" applyBorder="1" applyAlignment="1">
      <alignment horizontal="center" vertical="center"/>
      <protection/>
    </xf>
    <xf numFmtId="49" fontId="1" fillId="0" borderId="0" xfId="52" applyNumberFormat="1" applyFont="1">
      <alignment/>
      <protection/>
    </xf>
    <xf numFmtId="0" fontId="1" fillId="34" borderId="10" xfId="52" applyFont="1" applyFill="1" applyBorder="1" applyAlignment="1">
      <alignment vertical="center" wrapText="1" readingOrder="1"/>
      <protection/>
    </xf>
    <xf numFmtId="0" fontId="1" fillId="0" borderId="0" xfId="0" applyFont="1" applyAlignment="1">
      <alignment/>
    </xf>
    <xf numFmtId="1" fontId="0" fillId="34" borderId="11" xfId="52" applyNumberFormat="1" applyFont="1" applyFill="1" applyBorder="1" applyAlignment="1">
      <alignment horizontal="center" vertical="center" readingOrder="1"/>
      <protection/>
    </xf>
    <xf numFmtId="1" fontId="73" fillId="34" borderId="11" xfId="52" applyNumberFormat="1" applyFont="1" applyFill="1" applyBorder="1" applyAlignment="1">
      <alignment horizontal="center" vertical="center" readingOrder="1"/>
      <protection/>
    </xf>
    <xf numFmtId="0" fontId="73" fillId="33" borderId="11" xfId="53" applyFont="1" applyFill="1" applyBorder="1" applyAlignment="1" applyProtection="1">
      <alignment horizontal="center" vertical="center" wrapText="1" readingOrder="1"/>
      <protection locked="0"/>
    </xf>
    <xf numFmtId="4" fontId="1" fillId="34" borderId="10" xfId="52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vertical="center" readingOrder="1"/>
    </xf>
    <xf numFmtId="4" fontId="9" fillId="0" borderId="0" xfId="0" applyNumberFormat="1" applyFont="1" applyFill="1" applyAlignment="1">
      <alignment vertical="center" readingOrder="1"/>
    </xf>
    <xf numFmtId="4" fontId="0" fillId="0" borderId="0" xfId="0" applyNumberFormat="1" applyFont="1" applyFill="1" applyAlignment="1">
      <alignment horizontal="center" vertical="center" readingOrder="1"/>
    </xf>
    <xf numFmtId="4" fontId="0" fillId="0" borderId="0" xfId="52" applyNumberFormat="1" applyFont="1" applyFill="1" applyAlignment="1">
      <alignment horizontal="center" vertical="center" readingOrder="1"/>
      <protection/>
    </xf>
    <xf numFmtId="4" fontId="0" fillId="0" borderId="0" xfId="0" applyNumberFormat="1" applyAlignment="1">
      <alignment vertical="center" readingOrder="1"/>
    </xf>
    <xf numFmtId="4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0" fillId="0" borderId="0" xfId="0" applyNumberFormat="1" applyFont="1" applyAlignment="1">
      <alignment/>
    </xf>
    <xf numFmtId="3" fontId="1" fillId="34" borderId="10" xfId="52" applyNumberFormat="1" applyFont="1" applyFill="1" applyBorder="1" applyAlignment="1">
      <alignment horizontal="center" vertical="center"/>
      <protection/>
    </xf>
    <xf numFmtId="3" fontId="1" fillId="34" borderId="10" xfId="52" applyNumberFormat="1" applyFont="1" applyFill="1" applyBorder="1" applyAlignment="1">
      <alignment horizontal="center" vertical="center" readingOrder="1"/>
      <protection/>
    </xf>
    <xf numFmtId="3" fontId="76" fillId="0" borderId="0" xfId="0" applyNumberFormat="1" applyFont="1" applyAlignment="1">
      <alignment/>
    </xf>
    <xf numFmtId="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3" fontId="16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16" fillId="0" borderId="0" xfId="0" applyNumberFormat="1" applyFont="1" applyAlignment="1">
      <alignment horizontal="center"/>
    </xf>
    <xf numFmtId="4" fontId="17" fillId="34" borderId="10" xfId="52" applyNumberFormat="1" applyFont="1" applyFill="1" applyBorder="1" applyAlignment="1">
      <alignment horizontal="center" vertical="center"/>
      <protection/>
    </xf>
    <xf numFmtId="1" fontId="20" fillId="0" borderId="0" xfId="0" applyNumberFormat="1" applyFont="1" applyAlignment="1">
      <alignment horizontal="center"/>
    </xf>
    <xf numFmtId="4" fontId="17" fillId="34" borderId="10" xfId="52" applyNumberFormat="1" applyFont="1" applyFill="1" applyBorder="1" applyAlignment="1">
      <alignment horizontal="center" vertical="center" readingOrder="1"/>
      <protection/>
    </xf>
    <xf numFmtId="1" fontId="16" fillId="37" borderId="0" xfId="0" applyNumberFormat="1" applyFont="1" applyFill="1" applyAlignment="1">
      <alignment horizontal="center"/>
    </xf>
    <xf numFmtId="3" fontId="0" fillId="37" borderId="0" xfId="0" applyNumberFormat="1" applyFont="1" applyFill="1" applyAlignment="1">
      <alignment/>
    </xf>
    <xf numFmtId="4" fontId="0" fillId="37" borderId="0" xfId="0" applyNumberFormat="1" applyFont="1" applyFill="1" applyAlignment="1">
      <alignment/>
    </xf>
    <xf numFmtId="4" fontId="16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2" xfId="52" applyNumberFormat="1" applyFont="1" applyFill="1" applyBorder="1" applyAlignment="1">
      <alignment horizontal="center" vertical="center" wrapText="1" readingOrder="1"/>
      <protection/>
    </xf>
    <xf numFmtId="4" fontId="0" fillId="0" borderId="16" xfId="52" applyNumberFormat="1" applyFont="1" applyFill="1" applyBorder="1" applyAlignment="1">
      <alignment horizontal="center" vertical="center" readingOrder="1"/>
      <protection/>
    </xf>
    <xf numFmtId="4" fontId="0" fillId="0" borderId="15" xfId="52" applyNumberFormat="1" applyFont="1" applyFill="1" applyBorder="1" applyAlignment="1">
      <alignment horizontal="center" vertical="center" readingOrder="1"/>
      <protection/>
    </xf>
    <xf numFmtId="1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8" fillId="34" borderId="12" xfId="52" applyNumberFormat="1" applyFont="1" applyFill="1" applyBorder="1" applyAlignment="1">
      <alignment horizontal="center" vertical="center" wrapText="1"/>
      <protection/>
    </xf>
    <xf numFmtId="1" fontId="18" fillId="0" borderId="0" xfId="0" applyNumberFormat="1" applyFont="1" applyFill="1" applyBorder="1" applyAlignment="1">
      <alignment horizontal="center" vertical="center"/>
    </xf>
    <xf numFmtId="4" fontId="0" fillId="39" borderId="0" xfId="52" applyNumberFormat="1" applyFont="1" applyFill="1" applyAlignment="1">
      <alignment horizontal="center" vertical="center" readingOrder="1"/>
      <protection/>
    </xf>
    <xf numFmtId="1" fontId="18" fillId="39" borderId="10" xfId="0" applyNumberFormat="1" applyFont="1" applyFill="1" applyBorder="1" applyAlignment="1">
      <alignment horizontal="center" vertical="center"/>
    </xf>
    <xf numFmtId="4" fontId="0" fillId="39" borderId="11" xfId="0" applyNumberFormat="1" applyFont="1" applyFill="1" applyBorder="1" applyAlignment="1">
      <alignment horizontal="center" vertical="center" readingOrder="1"/>
    </xf>
    <xf numFmtId="1" fontId="18" fillId="39" borderId="11" xfId="0" applyNumberFormat="1" applyFont="1" applyFill="1" applyBorder="1" applyAlignment="1">
      <alignment horizontal="center" vertical="center"/>
    </xf>
    <xf numFmtId="4" fontId="0" fillId="39" borderId="14" xfId="0" applyNumberFormat="1" applyFill="1" applyBorder="1" applyAlignment="1">
      <alignment horizontal="center" vertical="center" readingOrder="1"/>
    </xf>
    <xf numFmtId="1" fontId="18" fillId="39" borderId="14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39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3" fillId="36" borderId="10" xfId="0" applyFont="1" applyFill="1" applyBorder="1" applyAlignment="1" applyProtection="1">
      <alignment horizontal="center" vertical="center" wrapText="1" readingOrder="1"/>
      <protection locked="0"/>
    </xf>
    <xf numFmtId="49" fontId="23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6" borderId="10" xfId="0" applyFont="1" applyFill="1" applyBorder="1" applyAlignment="1" applyProtection="1">
      <alignment horizontal="center" vertical="center" wrapText="1" readingOrder="1"/>
      <protection locked="0"/>
    </xf>
    <xf numFmtId="49" fontId="24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10" xfId="0" applyNumberFormat="1" applyBorder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6" fillId="0" borderId="10" xfId="52" applyNumberFormat="1" applyFont="1" applyFill="1" applyBorder="1" applyAlignment="1">
      <alignment/>
      <protection/>
    </xf>
    <xf numFmtId="4" fontId="0" fillId="0" borderId="0" xfId="0" applyNumberFormat="1" applyFont="1" applyAlignment="1">
      <alignment horizontal="center"/>
    </xf>
    <xf numFmtId="1" fontId="6" fillId="0" borderId="0" xfId="52" applyNumberFormat="1" applyFont="1" applyFill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/>
      <protection/>
    </xf>
    <xf numFmtId="1" fontId="6" fillId="33" borderId="16" xfId="52" applyNumberFormat="1" applyFont="1" applyFill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>
      <alignment/>
      <protection/>
    </xf>
    <xf numFmtId="4" fontId="0" fillId="33" borderId="10" xfId="52" applyNumberFormat="1" applyFont="1" applyFill="1" applyBorder="1" applyAlignment="1">
      <alignment horizontal="center"/>
      <protection/>
    </xf>
    <xf numFmtId="1" fontId="6" fillId="33" borderId="10" xfId="52" applyNumberFormat="1" applyFont="1" applyFill="1" applyBorder="1" applyAlignment="1">
      <alignment horizontal="center" vertical="center"/>
      <protection/>
    </xf>
    <xf numFmtId="1" fontId="6" fillId="0" borderId="0" xfId="0" applyNumberFormat="1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4" fontId="0" fillId="0" borderId="10" xfId="52" applyNumberFormat="1" applyFont="1" applyFill="1" applyBorder="1" applyAlignment="1">
      <alignment horizontal="center" vertical="center"/>
      <protection/>
    </xf>
    <xf numFmtId="4" fontId="0" fillId="35" borderId="0" xfId="52" applyNumberFormat="1" applyFont="1" applyFill="1" applyAlignment="1">
      <alignment horizontal="center" vertical="center"/>
      <protection/>
    </xf>
    <xf numFmtId="4" fontId="0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4" fontId="0" fillId="33" borderId="10" xfId="52" applyNumberFormat="1" applyFont="1" applyFill="1" applyBorder="1" applyAlignment="1">
      <alignment horizontal="center" vertical="center"/>
      <protection/>
    </xf>
    <xf numFmtId="49" fontId="0" fillId="0" borderId="10" xfId="51" applyNumberFormat="1" applyFont="1" applyFill="1" applyBorder="1" applyAlignment="1">
      <alignment horizontal="center"/>
      <protection/>
    </xf>
    <xf numFmtId="1" fontId="0" fillId="0" borderId="10" xfId="51" applyNumberFormat="1" applyFont="1" applyFill="1" applyBorder="1" applyAlignment="1">
      <alignment horizontal="center" vertical="center"/>
      <protection/>
    </xf>
    <xf numFmtId="4" fontId="1" fillId="35" borderId="10" xfId="52" applyNumberFormat="1" applyFont="1" applyFill="1" applyBorder="1" applyAlignment="1">
      <alignment horizontal="center" vertical="center" wrapText="1"/>
      <protection/>
    </xf>
    <xf numFmtId="4" fontId="0" fillId="35" borderId="10" xfId="52" applyNumberFormat="1" applyFont="1" applyFill="1" applyBorder="1" applyAlignment="1">
      <alignment horizontal="center" vertical="center" wrapText="1"/>
      <protection/>
    </xf>
    <xf numFmtId="4" fontId="19" fillId="35" borderId="10" xfId="52" applyNumberFormat="1" applyFont="1" applyFill="1" applyBorder="1" applyAlignment="1">
      <alignment horizontal="center" vertical="center" wrapText="1"/>
      <protection/>
    </xf>
    <xf numFmtId="4" fontId="0" fillId="34" borderId="10" xfId="52" applyNumberFormat="1" applyFont="1" applyFill="1" applyBorder="1" applyAlignment="1">
      <alignment horizontal="center" vertical="center"/>
      <protection/>
    </xf>
    <xf numFmtId="1" fontId="0" fillId="34" borderId="10" xfId="52" applyNumberFormat="1" applyFont="1" applyFill="1" applyBorder="1" applyAlignment="1">
      <alignment horizontal="center" vertical="center"/>
      <protection/>
    </xf>
    <xf numFmtId="4" fontId="0" fillId="34" borderId="10" xfId="52" applyNumberFormat="1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 horizontal="center"/>
    </xf>
    <xf numFmtId="1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51" applyNumberFormat="1" applyFont="1" applyFill="1" applyAlignment="1">
      <alignment/>
      <protection/>
    </xf>
    <xf numFmtId="1" fontId="0" fillId="0" borderId="0" xfId="0" applyNumberFormat="1" applyFont="1" applyFill="1" applyAlignment="1">
      <alignment horizontal="center" vertical="center"/>
    </xf>
    <xf numFmtId="2" fontId="0" fillId="35" borderId="10" xfId="52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16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9" fillId="0" borderId="0" xfId="0" applyFont="1" applyAlignment="1">
      <alignment wrapText="1"/>
    </xf>
    <xf numFmtId="0" fontId="79" fillId="0" borderId="10" xfId="0" applyFont="1" applyBorder="1" applyAlignment="1">
      <alignment wrapText="1"/>
    </xf>
    <xf numFmtId="49" fontId="1" fillId="35" borderId="10" xfId="52" applyNumberFormat="1" applyFont="1" applyFill="1" applyBorder="1" applyAlignment="1">
      <alignment horizontal="center" vertical="center" wrapText="1" readingOrder="1"/>
      <protection/>
    </xf>
    <xf numFmtId="4" fontId="1" fillId="35" borderId="10" xfId="52" applyNumberFormat="1" applyFont="1" applyFill="1" applyBorder="1" applyAlignment="1">
      <alignment horizontal="center" vertical="center" readingOrder="1"/>
      <protection/>
    </xf>
    <xf numFmtId="49" fontId="73" fillId="35" borderId="10" xfId="52" applyNumberFormat="1" applyFont="1" applyFill="1" applyBorder="1" applyAlignment="1">
      <alignment horizontal="center" vertical="center" wrapText="1" readingOrder="1"/>
      <protection/>
    </xf>
    <xf numFmtId="4" fontId="0" fillId="35" borderId="10" xfId="52" applyNumberFormat="1" applyFont="1" applyFill="1" applyBorder="1" applyAlignment="1">
      <alignment horizontal="center" vertical="center" readingOrder="1"/>
      <protection/>
    </xf>
    <xf numFmtId="1" fontId="1" fillId="35" borderId="10" xfId="52" applyNumberFormat="1" applyFont="1" applyFill="1" applyBorder="1" applyAlignment="1">
      <alignment horizontal="center" vertical="center" readingOrder="1"/>
      <protection/>
    </xf>
    <xf numFmtId="1" fontId="73" fillId="35" borderId="11" xfId="52" applyNumberFormat="1" applyFont="1" applyFill="1" applyBorder="1" applyAlignment="1">
      <alignment horizontal="center" vertical="center" readingOrder="1"/>
      <protection/>
    </xf>
    <xf numFmtId="1" fontId="0" fillId="34" borderId="11" xfId="52" applyNumberFormat="1" applyFont="1" applyFill="1" applyBorder="1" applyAlignment="1">
      <alignment horizontal="center" vertical="center" readingOrder="1"/>
      <protection/>
    </xf>
    <xf numFmtId="0" fontId="25" fillId="0" borderId="0" xfId="0" applyFont="1" applyAlignment="1">
      <alignment/>
    </xf>
    <xf numFmtId="4" fontId="0" fillId="34" borderId="10" xfId="52" applyNumberFormat="1" applyFont="1" applyFill="1" applyBorder="1" applyAlignment="1">
      <alignment horizontal="center" vertical="center" readingOrder="1"/>
      <protection/>
    </xf>
    <xf numFmtId="1" fontId="1" fillId="33" borderId="10" xfId="52" applyNumberFormat="1" applyFont="1" applyFill="1" applyBorder="1" applyAlignment="1">
      <alignment horizontal="center" vertical="center" readingOrder="1"/>
      <protection/>
    </xf>
    <xf numFmtId="0" fontId="1" fillId="33" borderId="10" xfId="52" applyFont="1" applyFill="1" applyBorder="1" applyAlignment="1">
      <alignment vertical="center" wrapText="1" readingOrder="1"/>
      <protection/>
    </xf>
    <xf numFmtId="49" fontId="1" fillId="33" borderId="10" xfId="52" applyNumberFormat="1" applyFont="1" applyFill="1" applyBorder="1" applyAlignment="1">
      <alignment vertical="center" wrapText="1" readingOrder="1"/>
      <protection/>
    </xf>
    <xf numFmtId="49" fontId="0" fillId="33" borderId="10" xfId="52" applyNumberFormat="1" applyFill="1" applyBorder="1" applyAlignment="1">
      <alignment vertical="center" wrapText="1" readingOrder="1"/>
      <protection/>
    </xf>
    <xf numFmtId="49" fontId="0" fillId="33" borderId="10" xfId="52" applyNumberFormat="1" applyFill="1" applyBorder="1" applyAlignment="1">
      <alignment horizontal="center" vertical="center" wrapText="1" readingOrder="1"/>
      <protection/>
    </xf>
    <xf numFmtId="4" fontId="0" fillId="34" borderId="11" xfId="52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0" fillId="36" borderId="0" xfId="0" applyFill="1" applyAlignment="1">
      <alignment/>
    </xf>
    <xf numFmtId="0" fontId="2" fillId="0" borderId="0" xfId="0" applyFont="1" applyFill="1" applyBorder="1" applyAlignment="1">
      <alignment horizontal="center" vertical="center" readingOrder="1"/>
    </xf>
    <xf numFmtId="0" fontId="2" fillId="0" borderId="17" xfId="0" applyFont="1" applyFill="1" applyBorder="1" applyAlignment="1" applyProtection="1">
      <alignment horizontal="center" vertical="center" readingOrder="1"/>
      <protection locked="0"/>
    </xf>
    <xf numFmtId="0" fontId="10" fillId="0" borderId="10" xfId="0" applyFont="1" applyFill="1" applyBorder="1" applyAlignment="1" applyProtection="1">
      <alignment horizontal="left" vertical="center" readingOrder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horizontal="left" vertical="center" readingOrder="1"/>
      <protection locked="0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15" fillId="2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 applyProtection="1">
      <alignment vertical="center" wrapText="1" readingOrder="1"/>
      <protection locked="0"/>
    </xf>
    <xf numFmtId="0" fontId="7" fillId="0" borderId="16" xfId="0" applyFont="1" applyFill="1" applyBorder="1" applyAlignment="1" applyProtection="1">
      <alignment vertical="center" wrapText="1" readingOrder="1"/>
      <protection locked="0"/>
    </xf>
    <xf numFmtId="0" fontId="10" fillId="0" borderId="12" xfId="0" applyFont="1" applyFill="1" applyBorder="1" applyAlignment="1" applyProtection="1">
      <alignment horizontal="left" vertical="center" readingOrder="1"/>
      <protection locked="0"/>
    </xf>
    <xf numFmtId="0" fontId="10" fillId="0" borderId="16" xfId="0" applyFont="1" applyFill="1" applyBorder="1" applyAlignment="1" applyProtection="1">
      <alignment horizontal="left" vertical="center" readingOrder="1"/>
      <protection locked="0"/>
    </xf>
    <xf numFmtId="0" fontId="16" fillId="0" borderId="12" xfId="0" applyFont="1" applyFill="1" applyBorder="1" applyAlignment="1" applyProtection="1">
      <alignment vertical="center" wrapText="1" readingOrder="1"/>
      <protection locked="0"/>
    </xf>
    <xf numFmtId="0" fontId="16" fillId="0" borderId="16" xfId="0" applyFont="1" applyFill="1" applyBorder="1" applyAlignment="1" applyProtection="1">
      <alignment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0" fontId="4" fillId="0" borderId="16" xfId="0" applyFont="1" applyFill="1" applyBorder="1" applyAlignment="1" applyProtection="1">
      <alignment vertical="center" wrapText="1" readingOrder="1"/>
      <protection locked="0"/>
    </xf>
    <xf numFmtId="0" fontId="80" fillId="0" borderId="12" xfId="0" applyFont="1" applyFill="1" applyBorder="1" applyAlignment="1" applyProtection="1">
      <alignment vertical="center" wrapText="1" readingOrder="1"/>
      <protection locked="0"/>
    </xf>
    <xf numFmtId="0" fontId="80" fillId="0" borderId="16" xfId="0" applyFont="1" applyFill="1" applyBorder="1" applyAlignment="1" applyProtection="1">
      <alignment vertical="center" wrapText="1" readingOrder="1"/>
      <protection locked="0"/>
    </xf>
    <xf numFmtId="1" fontId="73" fillId="37" borderId="11" xfId="51" applyNumberFormat="1" applyFont="1" applyFill="1" applyBorder="1" applyAlignment="1">
      <alignment horizontal="center" vertical="center" readingOrder="1"/>
      <protection/>
    </xf>
    <xf numFmtId="1" fontId="73" fillId="37" borderId="14" xfId="51" applyNumberFormat="1" applyFont="1" applyFill="1" applyBorder="1" applyAlignment="1">
      <alignment horizontal="center" vertical="center" readingOrder="1"/>
      <protection/>
    </xf>
    <xf numFmtId="1" fontId="80" fillId="35" borderId="12" xfId="51" applyNumberFormat="1" applyFont="1" applyFill="1" applyBorder="1" applyAlignment="1">
      <alignment horizontal="left" vertical="center" readingOrder="1"/>
      <protection/>
    </xf>
    <xf numFmtId="1" fontId="80" fillId="35" borderId="16" xfId="51" applyNumberFormat="1" applyFont="1" applyFill="1" applyBorder="1" applyAlignment="1">
      <alignment horizontal="left" vertical="center" readingOrder="1"/>
      <protection/>
    </xf>
    <xf numFmtId="0" fontId="15" fillId="37" borderId="11" xfId="0" applyFont="1" applyFill="1" applyBorder="1" applyAlignment="1" applyProtection="1">
      <alignment horizontal="center" vertical="center" wrapText="1" readingOrder="1"/>
      <protection locked="0"/>
    </xf>
    <xf numFmtId="0" fontId="15" fillId="37" borderId="14" xfId="0" applyFont="1" applyFill="1" applyBorder="1" applyAlignment="1" applyProtection="1">
      <alignment horizontal="center" vertical="center" wrapText="1" readingOrder="1"/>
      <protection locked="0"/>
    </xf>
    <xf numFmtId="1" fontId="0" fillId="37" borderId="11" xfId="51" applyNumberFormat="1" applyFont="1" applyFill="1" applyBorder="1" applyAlignment="1">
      <alignment horizontal="center" vertical="center" readingOrder="1"/>
      <protection/>
    </xf>
    <xf numFmtId="1" fontId="0" fillId="37" borderId="14" xfId="51" applyNumberFormat="1" applyFont="1" applyFill="1" applyBorder="1" applyAlignment="1">
      <alignment horizontal="center" vertical="center" readingOrder="1"/>
      <protection/>
    </xf>
    <xf numFmtId="1" fontId="0" fillId="34" borderId="11" xfId="52" applyNumberFormat="1" applyFont="1" applyFill="1" applyBorder="1" applyAlignment="1">
      <alignment horizontal="center" vertical="center" readingOrder="1"/>
      <protection/>
    </xf>
    <xf numFmtId="1" fontId="0" fillId="34" borderId="14" xfId="52" applyNumberFormat="1" applyFont="1" applyFill="1" applyBorder="1" applyAlignment="1">
      <alignment horizontal="center" vertical="center" readingOrder="1"/>
      <protection/>
    </xf>
    <xf numFmtId="1" fontId="16" fillId="35" borderId="12" xfId="52" applyNumberFormat="1" applyFont="1" applyFill="1" applyBorder="1" applyAlignment="1">
      <alignment horizontal="left" vertical="center" readingOrder="1"/>
      <protection/>
    </xf>
    <xf numFmtId="1" fontId="16" fillId="35" borderId="16" xfId="52" applyNumberFormat="1" applyFont="1" applyFill="1" applyBorder="1" applyAlignment="1">
      <alignment horizontal="left" vertical="center" readingOrder="1"/>
      <protection/>
    </xf>
    <xf numFmtId="0" fontId="81" fillId="0" borderId="12" xfId="53" applyFont="1" applyFill="1" applyBorder="1" applyAlignment="1" applyProtection="1">
      <alignment vertical="center" wrapText="1" readingOrder="1"/>
      <protection locked="0"/>
    </xf>
    <xf numFmtId="0" fontId="81" fillId="0" borderId="16" xfId="53" applyFont="1" applyFill="1" applyBorder="1" applyAlignment="1" applyProtection="1">
      <alignment vertical="center" wrapText="1" readingOrder="1"/>
      <protection locked="0"/>
    </xf>
    <xf numFmtId="1" fontId="1" fillId="34" borderId="11" xfId="52" applyNumberFormat="1" applyFont="1" applyFill="1" applyBorder="1" applyAlignment="1">
      <alignment horizontal="center" vertical="center" readingOrder="1"/>
      <protection/>
    </xf>
    <xf numFmtId="1" fontId="1" fillId="34" borderId="14" xfId="52" applyNumberFormat="1" applyFont="1" applyFill="1" applyBorder="1" applyAlignment="1">
      <alignment horizontal="center" vertical="center" readingOrder="1"/>
      <protection/>
    </xf>
    <xf numFmtId="0" fontId="82" fillId="0" borderId="12" xfId="53" applyFont="1" applyFill="1" applyBorder="1" applyAlignment="1" applyProtection="1">
      <alignment vertical="center" wrapText="1" readingOrder="1"/>
      <protection locked="0"/>
    </xf>
    <xf numFmtId="0" fontId="82" fillId="0" borderId="16" xfId="53" applyFont="1" applyFill="1" applyBorder="1" applyAlignment="1" applyProtection="1">
      <alignment vertical="center" wrapText="1" readingOrder="1"/>
      <protection locked="0"/>
    </xf>
    <xf numFmtId="0" fontId="80" fillId="0" borderId="12" xfId="53" applyFont="1" applyFill="1" applyBorder="1" applyAlignment="1" applyProtection="1">
      <alignment horizontal="left" vertical="center" readingOrder="1"/>
      <protection locked="0"/>
    </xf>
    <xf numFmtId="0" fontId="80" fillId="0" borderId="16" xfId="53" applyFont="1" applyFill="1" applyBorder="1" applyAlignment="1" applyProtection="1">
      <alignment horizontal="left" vertical="center" readingOrder="1"/>
      <protection locked="0"/>
    </xf>
    <xf numFmtId="0" fontId="16" fillId="0" borderId="0" xfId="0" applyFont="1" applyAlignment="1">
      <alignment horizontal="center" vertical="center"/>
    </xf>
    <xf numFmtId="49" fontId="1" fillId="33" borderId="10" xfId="52" applyNumberFormat="1" applyFont="1" applyFill="1" applyBorder="1" applyAlignment="1">
      <alignment horizontal="center" vertical="center" wrapText="1" readingOrder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3" max="3" width="55.28125" style="0" customWidth="1"/>
    <col min="4" max="4" width="56.421875" style="0" customWidth="1"/>
    <col min="5" max="5" width="16.8515625" style="0" customWidth="1"/>
    <col min="6" max="6" width="9.140625" style="0" customWidth="1"/>
    <col min="7" max="7" width="15.421875" style="0" customWidth="1"/>
    <col min="8" max="9" width="10.7109375" style="0" customWidth="1"/>
    <col min="10" max="10" width="15.28125" style="0" customWidth="1"/>
  </cols>
  <sheetData>
    <row r="1" spans="1:8" ht="29.25" customHeight="1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8" ht="33.75" customHeight="1">
      <c r="A2" s="265" t="s">
        <v>172</v>
      </c>
      <c r="B2" s="265"/>
      <c r="C2" s="265"/>
      <c r="D2" s="265"/>
      <c r="E2" s="265"/>
      <c r="F2" s="265"/>
      <c r="G2" s="265"/>
      <c r="H2" s="265"/>
    </row>
    <row r="3" spans="1:10" s="20" customFormat="1" ht="25.5">
      <c r="A3" s="25" t="s">
        <v>0</v>
      </c>
      <c r="B3" s="25" t="s">
        <v>37</v>
      </c>
      <c r="C3" s="25" t="s">
        <v>1</v>
      </c>
      <c r="D3" s="25" t="s">
        <v>2</v>
      </c>
      <c r="E3" s="25" t="s">
        <v>3</v>
      </c>
      <c r="F3" s="26" t="s">
        <v>4</v>
      </c>
      <c r="G3" s="25" t="s">
        <v>5</v>
      </c>
      <c r="H3" s="163" t="s">
        <v>209</v>
      </c>
      <c r="I3" s="164" t="s">
        <v>210</v>
      </c>
      <c r="J3" s="165" t="s">
        <v>211</v>
      </c>
    </row>
    <row r="4" spans="1:7" ht="18">
      <c r="A4" s="14"/>
      <c r="B4" s="266" t="s">
        <v>17</v>
      </c>
      <c r="C4" s="266"/>
      <c r="D4" s="266"/>
      <c r="E4" s="266"/>
      <c r="F4" s="266"/>
      <c r="G4" s="266"/>
    </row>
    <row r="5" spans="1:7" ht="15.75">
      <c r="A5" s="17"/>
      <c r="B5" s="267" t="s">
        <v>33</v>
      </c>
      <c r="C5" s="267"/>
      <c r="D5" s="267"/>
      <c r="E5" s="267"/>
      <c r="F5" s="267"/>
      <c r="G5" s="267"/>
    </row>
    <row r="6" spans="1:10" ht="22.5">
      <c r="A6" s="57">
        <v>6043</v>
      </c>
      <c r="B6" s="269">
        <v>3876</v>
      </c>
      <c r="C6" s="59" t="s">
        <v>120</v>
      </c>
      <c r="D6" s="59" t="s">
        <v>121</v>
      </c>
      <c r="E6" s="59" t="s">
        <v>34</v>
      </c>
      <c r="F6" s="60" t="s">
        <v>35</v>
      </c>
      <c r="G6" s="57" t="s">
        <v>8</v>
      </c>
      <c r="H6" s="242">
        <v>74.89</v>
      </c>
      <c r="I6" s="201">
        <v>32</v>
      </c>
      <c r="J6" s="201">
        <f>H6*I6</f>
        <v>2396.48</v>
      </c>
    </row>
    <row r="7" spans="1:10" ht="30" customHeight="1">
      <c r="A7" s="58">
        <v>6044</v>
      </c>
      <c r="B7" s="270"/>
      <c r="C7" s="61" t="s">
        <v>122</v>
      </c>
      <c r="D7" s="62" t="s">
        <v>121</v>
      </c>
      <c r="E7" s="62" t="s">
        <v>34</v>
      </c>
      <c r="F7" s="63" t="s">
        <v>35</v>
      </c>
      <c r="G7" s="63" t="s">
        <v>8</v>
      </c>
      <c r="H7" s="242">
        <v>74.89</v>
      </c>
      <c r="I7" s="201">
        <v>32</v>
      </c>
      <c r="J7" s="201">
        <f aca="true" t="shared" si="0" ref="J7:J18">H7*I7</f>
        <v>2396.48</v>
      </c>
    </row>
    <row r="8" spans="1:10" ht="15.75">
      <c r="A8" s="17"/>
      <c r="B8" s="267" t="s">
        <v>38</v>
      </c>
      <c r="C8" s="267"/>
      <c r="D8" s="267"/>
      <c r="E8" s="267"/>
      <c r="F8" s="267"/>
      <c r="G8" s="267"/>
      <c r="H8" s="195"/>
      <c r="I8" s="142"/>
      <c r="J8" s="142"/>
    </row>
    <row r="9" spans="1:10" ht="33.75" customHeight="1">
      <c r="A9" s="58">
        <v>5984</v>
      </c>
      <c r="B9" s="58">
        <v>3824</v>
      </c>
      <c r="C9" s="61" t="s">
        <v>123</v>
      </c>
      <c r="D9" s="62" t="s">
        <v>124</v>
      </c>
      <c r="E9" s="62" t="s">
        <v>34</v>
      </c>
      <c r="F9" s="63" t="s">
        <v>35</v>
      </c>
      <c r="G9" s="63" t="s">
        <v>36</v>
      </c>
      <c r="H9" s="242">
        <v>59.91</v>
      </c>
      <c r="I9" s="201">
        <v>30</v>
      </c>
      <c r="J9" s="201">
        <f t="shared" si="0"/>
        <v>1797.3</v>
      </c>
    </row>
    <row r="10" spans="1:10" ht="15.75">
      <c r="A10" s="17"/>
      <c r="B10" s="267" t="s">
        <v>9</v>
      </c>
      <c r="C10" s="267"/>
      <c r="D10" s="267"/>
      <c r="E10" s="267"/>
      <c r="F10" s="267"/>
      <c r="G10" s="267"/>
      <c r="H10" s="195"/>
      <c r="I10" s="142"/>
      <c r="J10" s="142"/>
    </row>
    <row r="11" spans="1:10" s="33" customFormat="1" ht="25.5">
      <c r="A11" s="35">
        <v>6110</v>
      </c>
      <c r="B11" s="35">
        <v>3931</v>
      </c>
      <c r="C11" s="9" t="s">
        <v>173</v>
      </c>
      <c r="D11" s="10" t="s">
        <v>174</v>
      </c>
      <c r="E11" s="10" t="s">
        <v>34</v>
      </c>
      <c r="F11" s="11" t="s">
        <v>35</v>
      </c>
      <c r="G11" s="11" t="s">
        <v>8</v>
      </c>
      <c r="H11" s="255">
        <v>119.82</v>
      </c>
      <c r="I11" s="230">
        <v>21</v>
      </c>
      <c r="J11" s="176">
        <f t="shared" si="0"/>
        <v>2516.22</v>
      </c>
    </row>
    <row r="12" spans="1:10" s="33" customFormat="1" ht="25.5">
      <c r="A12" s="35">
        <v>6123</v>
      </c>
      <c r="B12" s="35">
        <v>3940</v>
      </c>
      <c r="C12" s="9" t="s">
        <v>219</v>
      </c>
      <c r="D12" s="10" t="s">
        <v>125</v>
      </c>
      <c r="E12" s="10" t="s">
        <v>34</v>
      </c>
      <c r="F12" s="11" t="s">
        <v>35</v>
      </c>
      <c r="G12" s="11" t="s">
        <v>8</v>
      </c>
      <c r="H12" s="255">
        <v>119.82</v>
      </c>
      <c r="I12" s="261">
        <v>16</v>
      </c>
      <c r="J12" s="176">
        <f t="shared" si="0"/>
        <v>1917.12</v>
      </c>
    </row>
    <row r="13" spans="1:10" ht="15.75">
      <c r="A13" s="17"/>
      <c r="B13" s="267" t="s">
        <v>10</v>
      </c>
      <c r="C13" s="267"/>
      <c r="D13" s="267"/>
      <c r="E13" s="267"/>
      <c r="F13" s="267"/>
      <c r="G13" s="267"/>
      <c r="H13" s="195"/>
      <c r="I13" s="142"/>
      <c r="J13" s="142"/>
    </row>
    <row r="14" spans="1:10" ht="22.5">
      <c r="A14" s="58">
        <v>6151</v>
      </c>
      <c r="B14" s="64">
        <v>3966</v>
      </c>
      <c r="C14" s="65" t="s">
        <v>126</v>
      </c>
      <c r="D14" s="66" t="s">
        <v>127</v>
      </c>
      <c r="E14" s="62" t="s">
        <v>34</v>
      </c>
      <c r="F14" s="63" t="s">
        <v>35</v>
      </c>
      <c r="G14" s="63" t="s">
        <v>8</v>
      </c>
      <c r="H14" s="242">
        <v>59.91</v>
      </c>
      <c r="I14" s="201">
        <v>33</v>
      </c>
      <c r="J14" s="201">
        <f t="shared" si="0"/>
        <v>1977.03</v>
      </c>
    </row>
    <row r="15" spans="1:10" ht="15.75">
      <c r="A15" s="17"/>
      <c r="B15" s="267" t="s">
        <v>39</v>
      </c>
      <c r="C15" s="267"/>
      <c r="D15" s="267"/>
      <c r="E15" s="267"/>
      <c r="F15" s="267"/>
      <c r="G15" s="267"/>
      <c r="H15" s="195"/>
      <c r="I15" s="142"/>
      <c r="J15" s="142"/>
    </row>
    <row r="16" spans="1:10" ht="24" customHeight="1">
      <c r="A16" s="58">
        <v>6079</v>
      </c>
      <c r="B16" s="58">
        <v>3904</v>
      </c>
      <c r="C16" s="61" t="s">
        <v>40</v>
      </c>
      <c r="D16" s="62" t="s">
        <v>41</v>
      </c>
      <c r="E16" s="62" t="s">
        <v>6</v>
      </c>
      <c r="F16" s="63" t="s">
        <v>35</v>
      </c>
      <c r="G16" s="63" t="s">
        <v>42</v>
      </c>
      <c r="H16" s="242">
        <v>59.9</v>
      </c>
      <c r="I16" s="201">
        <v>0</v>
      </c>
      <c r="J16" s="201">
        <f t="shared" si="0"/>
        <v>0</v>
      </c>
    </row>
    <row r="17" spans="1:10" s="13" customFormat="1" ht="15.75">
      <c r="A17" s="17"/>
      <c r="B17" s="268" t="s">
        <v>73</v>
      </c>
      <c r="C17" s="268"/>
      <c r="D17" s="268"/>
      <c r="E17" s="268"/>
      <c r="F17" s="268"/>
      <c r="G17" s="268"/>
      <c r="H17" s="243"/>
      <c r="I17" s="142"/>
      <c r="J17" s="142"/>
    </row>
    <row r="18" spans="1:10" s="20" customFormat="1" ht="25.5">
      <c r="A18" s="67">
        <v>7001</v>
      </c>
      <c r="B18" s="67">
        <v>4741</v>
      </c>
      <c r="C18" s="68" t="s">
        <v>70</v>
      </c>
      <c r="D18" s="69" t="s">
        <v>71</v>
      </c>
      <c r="E18" s="69" t="s">
        <v>6</v>
      </c>
      <c r="F18" s="70" t="s">
        <v>35</v>
      </c>
      <c r="G18" s="70" t="s">
        <v>72</v>
      </c>
      <c r="H18" s="244">
        <v>61.7</v>
      </c>
      <c r="I18" s="201">
        <v>31</v>
      </c>
      <c r="J18" s="201">
        <f t="shared" si="0"/>
        <v>1912.7</v>
      </c>
    </row>
    <row r="20" spans="9:10" ht="15">
      <c r="I20" s="105"/>
      <c r="J20" s="161">
        <f>SUM(J6:J19)</f>
        <v>14913.33</v>
      </c>
    </row>
  </sheetData>
  <sheetProtection/>
  <mergeCells count="10">
    <mergeCell ref="A1:H1"/>
    <mergeCell ref="A2:H2"/>
    <mergeCell ref="B4:G4"/>
    <mergeCell ref="B15:G15"/>
    <mergeCell ref="B17:G17"/>
    <mergeCell ref="B6:B7"/>
    <mergeCell ref="B5:G5"/>
    <mergeCell ref="B8:G8"/>
    <mergeCell ref="B10:G10"/>
    <mergeCell ref="B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0" zoomScaleNormal="80" zoomScalePageLayoutView="0" workbookViewId="0" topLeftCell="A1">
      <selection activeCell="J18" sqref="J18"/>
    </sheetView>
  </sheetViews>
  <sheetFormatPr defaultColWidth="9.140625" defaultRowHeight="12.75"/>
  <cols>
    <col min="3" max="3" width="56.00390625" style="0" customWidth="1"/>
    <col min="4" max="4" width="51.8515625" style="0" customWidth="1"/>
    <col min="5" max="5" width="14.00390625" style="0" customWidth="1"/>
    <col min="7" max="7" width="21.28125" style="0" customWidth="1"/>
    <col min="8" max="8" width="10.140625" style="107" customWidth="1"/>
    <col min="9" max="9" width="10.28125" style="0" customWidth="1"/>
    <col min="10" max="10" width="16.7109375" style="0" customWidth="1"/>
  </cols>
  <sheetData>
    <row r="1" spans="1:9" ht="20.25">
      <c r="A1" s="264" t="s">
        <v>227</v>
      </c>
      <c r="B1" s="264"/>
      <c r="C1" s="264"/>
      <c r="D1" s="264"/>
      <c r="E1" s="264"/>
      <c r="F1" s="264"/>
      <c r="G1" s="264"/>
      <c r="H1" s="264"/>
      <c r="I1" s="264"/>
    </row>
    <row r="2" spans="1:9" ht="20.25">
      <c r="A2" s="265" t="s">
        <v>171</v>
      </c>
      <c r="B2" s="265"/>
      <c r="C2" s="265"/>
      <c r="D2" s="265"/>
      <c r="E2" s="265"/>
      <c r="F2" s="265"/>
      <c r="G2" s="265"/>
      <c r="H2" s="265"/>
      <c r="I2" s="265"/>
    </row>
    <row r="3" spans="1:10" ht="25.5">
      <c r="A3" s="199" t="s">
        <v>0</v>
      </c>
      <c r="B3" s="199" t="s">
        <v>37</v>
      </c>
      <c r="C3" s="199" t="s">
        <v>1</v>
      </c>
      <c r="D3" s="199" t="s">
        <v>2</v>
      </c>
      <c r="E3" s="199" t="s">
        <v>3</v>
      </c>
      <c r="F3" s="200" t="s">
        <v>4</v>
      </c>
      <c r="G3" s="199" t="s">
        <v>5</v>
      </c>
      <c r="H3" s="163" t="s">
        <v>209</v>
      </c>
      <c r="I3" s="164" t="s">
        <v>210</v>
      </c>
      <c r="J3" s="165" t="s">
        <v>211</v>
      </c>
    </row>
    <row r="4" spans="1:8" s="15" customFormat="1" ht="18">
      <c r="A4" s="14"/>
      <c r="B4" s="273" t="s">
        <v>74</v>
      </c>
      <c r="C4" s="274"/>
      <c r="D4" s="274"/>
      <c r="E4" s="274"/>
      <c r="F4" s="274"/>
      <c r="G4" s="274"/>
      <c r="H4" s="140"/>
    </row>
    <row r="5" spans="1:8" s="12" customFormat="1" ht="15">
      <c r="A5" s="16"/>
      <c r="B5" s="271" t="s">
        <v>33</v>
      </c>
      <c r="C5" s="272"/>
      <c r="D5" s="272"/>
      <c r="E5" s="272"/>
      <c r="F5" s="272"/>
      <c r="G5" s="272"/>
      <c r="H5" s="106"/>
    </row>
    <row r="6" spans="1:10" s="1" customFormat="1" ht="39.75" customHeight="1">
      <c r="A6" s="126">
        <v>7087</v>
      </c>
      <c r="B6" s="126">
        <v>4825</v>
      </c>
      <c r="C6" s="127" t="s">
        <v>175</v>
      </c>
      <c r="D6" s="127" t="s">
        <v>121</v>
      </c>
      <c r="E6" s="127" t="s">
        <v>6</v>
      </c>
      <c r="F6" s="128" t="s">
        <v>75</v>
      </c>
      <c r="G6" s="126" t="s">
        <v>72</v>
      </c>
      <c r="H6" s="129">
        <v>154.25</v>
      </c>
      <c r="I6" s="160">
        <v>52</v>
      </c>
      <c r="J6" s="204">
        <f>I6*H6</f>
        <v>8021</v>
      </c>
    </row>
    <row r="7" spans="1:10" s="12" customFormat="1" ht="15">
      <c r="A7" s="16"/>
      <c r="B7" s="271" t="s">
        <v>38</v>
      </c>
      <c r="C7" s="272"/>
      <c r="D7" s="272"/>
      <c r="E7" s="272"/>
      <c r="F7" s="272"/>
      <c r="G7" s="272"/>
      <c r="H7" s="141"/>
      <c r="I7" s="142"/>
      <c r="J7" s="143"/>
    </row>
    <row r="8" spans="1:10" ht="33" customHeight="1">
      <c r="A8" s="73">
        <v>6897</v>
      </c>
      <c r="B8" s="73">
        <v>4649</v>
      </c>
      <c r="C8" s="74" t="s">
        <v>128</v>
      </c>
      <c r="D8" s="75" t="s">
        <v>124</v>
      </c>
      <c r="E8" s="75" t="s">
        <v>6</v>
      </c>
      <c r="F8" s="76" t="s">
        <v>75</v>
      </c>
      <c r="G8" s="76" t="s">
        <v>76</v>
      </c>
      <c r="H8" s="202">
        <v>61.7</v>
      </c>
      <c r="I8" s="202">
        <v>53</v>
      </c>
      <c r="J8" s="205">
        <f>H8*I8</f>
        <v>3270.1000000000004</v>
      </c>
    </row>
    <row r="9" spans="1:10" s="12" customFormat="1" ht="17.25" customHeight="1">
      <c r="A9" s="16"/>
      <c r="B9" s="271" t="s">
        <v>9</v>
      </c>
      <c r="C9" s="272"/>
      <c r="D9" s="272"/>
      <c r="E9" s="272"/>
      <c r="F9" s="272"/>
      <c r="G9" s="272"/>
      <c r="H9" s="143"/>
      <c r="I9" s="142"/>
      <c r="J9" s="206"/>
    </row>
    <row r="10" spans="1:10" s="27" customFormat="1" ht="30" customHeight="1">
      <c r="A10" s="256">
        <v>7047</v>
      </c>
      <c r="B10" s="256">
        <v>4787</v>
      </c>
      <c r="C10" s="257" t="s">
        <v>228</v>
      </c>
      <c r="D10" s="258" t="s">
        <v>229</v>
      </c>
      <c r="E10" s="258" t="s">
        <v>6</v>
      </c>
      <c r="F10" s="302" t="s">
        <v>75</v>
      </c>
      <c r="G10" s="302" t="s">
        <v>72</v>
      </c>
      <c r="H10" s="132">
        <v>123.4</v>
      </c>
      <c r="I10" s="139">
        <v>52</v>
      </c>
      <c r="J10" s="205">
        <f>H10*I10</f>
        <v>6416.8</v>
      </c>
    </row>
    <row r="11" spans="1:10" s="12" customFormat="1" ht="15">
      <c r="A11" s="16"/>
      <c r="B11" s="271" t="s">
        <v>10</v>
      </c>
      <c r="C11" s="272"/>
      <c r="D11" s="272"/>
      <c r="E11" s="272"/>
      <c r="F11" s="272"/>
      <c r="G11" s="272"/>
      <c r="H11" s="143"/>
      <c r="I11" s="142"/>
      <c r="J11" s="143"/>
    </row>
    <row r="12" spans="1:10" ht="38.25" customHeight="1">
      <c r="A12" s="73">
        <v>7034</v>
      </c>
      <c r="B12" s="73">
        <v>4774</v>
      </c>
      <c r="C12" s="77" t="s">
        <v>129</v>
      </c>
      <c r="D12" s="75" t="s">
        <v>130</v>
      </c>
      <c r="E12" s="75" t="s">
        <v>6</v>
      </c>
      <c r="F12" s="76" t="s">
        <v>75</v>
      </c>
      <c r="G12" s="76" t="s">
        <v>72</v>
      </c>
      <c r="H12" s="202">
        <v>61.7</v>
      </c>
      <c r="I12" s="202">
        <v>52</v>
      </c>
      <c r="J12" s="205">
        <f>H12*I12</f>
        <v>3208.4</v>
      </c>
    </row>
    <row r="13" spans="1:10" s="12" customFormat="1" ht="17.25" customHeight="1">
      <c r="A13" s="16"/>
      <c r="B13" s="271" t="s">
        <v>59</v>
      </c>
      <c r="C13" s="272"/>
      <c r="D13" s="272"/>
      <c r="E13" s="272"/>
      <c r="F13" s="272"/>
      <c r="G13" s="272"/>
      <c r="H13" s="143"/>
      <c r="I13" s="142"/>
      <c r="J13" s="143"/>
    </row>
    <row r="14" spans="1:10" ht="35.25" customHeight="1">
      <c r="A14" s="73">
        <v>7002</v>
      </c>
      <c r="B14" s="73">
        <v>4742</v>
      </c>
      <c r="C14" s="78" t="s">
        <v>78</v>
      </c>
      <c r="D14" s="75" t="s">
        <v>79</v>
      </c>
      <c r="E14" s="75" t="s">
        <v>6</v>
      </c>
      <c r="F14" s="76" t="s">
        <v>75</v>
      </c>
      <c r="G14" s="76" t="s">
        <v>72</v>
      </c>
      <c r="H14" s="202">
        <v>61.7</v>
      </c>
      <c r="I14" s="202">
        <v>45</v>
      </c>
      <c r="J14" s="205">
        <f>H14*I14</f>
        <v>2776.5</v>
      </c>
    </row>
    <row r="15" spans="1:10" s="12" customFormat="1" ht="17.25" customHeight="1">
      <c r="A15" s="16"/>
      <c r="B15" s="271" t="s">
        <v>80</v>
      </c>
      <c r="C15" s="272"/>
      <c r="D15" s="272"/>
      <c r="E15" s="272"/>
      <c r="F15" s="272"/>
      <c r="G15" s="272"/>
      <c r="H15" s="143"/>
      <c r="I15" s="142"/>
      <c r="J15" s="143"/>
    </row>
    <row r="16" spans="1:10" ht="33.75" customHeight="1">
      <c r="A16" s="73">
        <v>6721</v>
      </c>
      <c r="B16" s="73">
        <v>4485</v>
      </c>
      <c r="C16" s="78" t="s">
        <v>81</v>
      </c>
      <c r="D16" s="75" t="s">
        <v>41</v>
      </c>
      <c r="E16" s="75" t="s">
        <v>6</v>
      </c>
      <c r="F16" s="76" t="s">
        <v>75</v>
      </c>
      <c r="G16" s="76" t="s">
        <v>82</v>
      </c>
      <c r="H16" s="202">
        <v>59.9</v>
      </c>
      <c r="I16" s="202">
        <v>0</v>
      </c>
      <c r="J16" s="205">
        <f>H16*I16</f>
        <v>0</v>
      </c>
    </row>
    <row r="17" spans="9:10" ht="14.25">
      <c r="I17" s="195"/>
      <c r="J17" s="106"/>
    </row>
    <row r="18" spans="9:10" ht="15">
      <c r="I18" s="105"/>
      <c r="J18" s="196">
        <f>SUM(J6:J17)</f>
        <v>23692.800000000003</v>
      </c>
    </row>
  </sheetData>
  <sheetProtection/>
  <mergeCells count="9">
    <mergeCell ref="A1:I1"/>
    <mergeCell ref="A2:I2"/>
    <mergeCell ref="B9:G9"/>
    <mergeCell ref="B11:G11"/>
    <mergeCell ref="B13:G13"/>
    <mergeCell ref="B15:G15"/>
    <mergeCell ref="B4:G4"/>
    <mergeCell ref="B5:G5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3" max="3" width="57.7109375" style="0" customWidth="1"/>
    <col min="4" max="4" width="65.421875" style="0" customWidth="1"/>
    <col min="5" max="5" width="11.421875" style="0" customWidth="1"/>
    <col min="7" max="7" width="15.57421875" style="0" customWidth="1"/>
    <col min="8" max="8" width="9.140625" style="149" customWidth="1"/>
    <col min="9" max="9" width="11.421875" style="0" bestFit="1" customWidth="1"/>
    <col min="10" max="10" width="15.57421875" style="0" customWidth="1"/>
  </cols>
  <sheetData>
    <row r="1" spans="1:9" s="1" customFormat="1" ht="30" customHeight="1">
      <c r="A1" s="264" t="s">
        <v>227</v>
      </c>
      <c r="B1" s="264"/>
      <c r="C1" s="264"/>
      <c r="D1" s="264"/>
      <c r="E1" s="264"/>
      <c r="F1" s="264"/>
      <c r="G1" s="264"/>
      <c r="H1" s="264"/>
      <c r="I1" s="264"/>
    </row>
    <row r="2" spans="1:9" s="1" customFormat="1" ht="30" customHeight="1">
      <c r="A2" s="265" t="s">
        <v>171</v>
      </c>
      <c r="B2" s="265"/>
      <c r="C2" s="265"/>
      <c r="D2" s="265"/>
      <c r="E2" s="265"/>
      <c r="F2" s="265"/>
      <c r="G2" s="265"/>
      <c r="H2" s="265"/>
      <c r="I2" s="265"/>
    </row>
    <row r="3" spans="1:10" s="32" customFormat="1" ht="33.75" customHeight="1">
      <c r="A3" s="197" t="s">
        <v>0</v>
      </c>
      <c r="B3" s="197" t="s">
        <v>37</v>
      </c>
      <c r="C3" s="197" t="s">
        <v>1</v>
      </c>
      <c r="D3" s="197" t="s">
        <v>2</v>
      </c>
      <c r="E3" s="197" t="s">
        <v>3</v>
      </c>
      <c r="F3" s="198" t="s">
        <v>4</v>
      </c>
      <c r="G3" s="197" t="s">
        <v>5</v>
      </c>
      <c r="H3" s="163" t="s">
        <v>209</v>
      </c>
      <c r="I3" s="164" t="s">
        <v>210</v>
      </c>
      <c r="J3" s="165" t="s">
        <v>211</v>
      </c>
    </row>
    <row r="4" spans="1:8" s="34" customFormat="1" ht="24.75" customHeight="1">
      <c r="A4" s="14"/>
      <c r="B4" s="273" t="s">
        <v>83</v>
      </c>
      <c r="C4" s="274"/>
      <c r="D4" s="274"/>
      <c r="E4" s="274"/>
      <c r="F4" s="274"/>
      <c r="G4" s="274"/>
      <c r="H4" s="146"/>
    </row>
    <row r="5" spans="1:8" s="32" customFormat="1" ht="24.75" customHeight="1">
      <c r="A5" s="6"/>
      <c r="B5" s="277" t="s">
        <v>33</v>
      </c>
      <c r="C5" s="278"/>
      <c r="D5" s="278"/>
      <c r="E5" s="278"/>
      <c r="F5" s="278"/>
      <c r="G5" s="278"/>
      <c r="H5" s="145"/>
    </row>
    <row r="6" spans="1:10" s="1" customFormat="1" ht="30" customHeight="1">
      <c r="A6" s="126">
        <v>7088</v>
      </c>
      <c r="B6" s="81">
        <v>4826</v>
      </c>
      <c r="C6" s="127" t="s">
        <v>220</v>
      </c>
      <c r="D6" s="127" t="s">
        <v>121</v>
      </c>
      <c r="E6" s="127" t="s">
        <v>6</v>
      </c>
      <c r="F6" s="128" t="s">
        <v>84</v>
      </c>
      <c r="G6" s="126" t="s">
        <v>72</v>
      </c>
      <c r="H6" s="129">
        <v>77</v>
      </c>
      <c r="I6" s="181">
        <v>60</v>
      </c>
      <c r="J6" s="192">
        <f>H6*I6</f>
        <v>4620</v>
      </c>
    </row>
    <row r="7" spans="1:10" s="1" customFormat="1" ht="30" customHeight="1">
      <c r="A7" s="79"/>
      <c r="B7" s="275" t="s">
        <v>38</v>
      </c>
      <c r="C7" s="276"/>
      <c r="D7" s="276"/>
      <c r="E7" s="276"/>
      <c r="F7" s="276"/>
      <c r="G7" s="276"/>
      <c r="H7" s="147"/>
      <c r="I7" s="182"/>
      <c r="J7" s="193"/>
    </row>
    <row r="8" spans="1:10" s="32" customFormat="1" ht="24.75" customHeight="1">
      <c r="A8" s="82">
        <v>6898</v>
      </c>
      <c r="B8" s="82">
        <v>4650</v>
      </c>
      <c r="C8" s="83" t="s">
        <v>131</v>
      </c>
      <c r="D8" s="84" t="s">
        <v>132</v>
      </c>
      <c r="E8" s="84" t="s">
        <v>6</v>
      </c>
      <c r="F8" s="80" t="s">
        <v>84</v>
      </c>
      <c r="G8" s="80" t="s">
        <v>76</v>
      </c>
      <c r="H8" s="186" t="s">
        <v>208</v>
      </c>
      <c r="I8" s="187">
        <v>60</v>
      </c>
      <c r="J8" s="194">
        <f aca="true" t="shared" si="0" ref="J8:J16">H8*I8</f>
        <v>3702</v>
      </c>
    </row>
    <row r="9" spans="1:10" s="33" customFormat="1" ht="30" customHeight="1">
      <c r="A9" s="79"/>
      <c r="B9" s="275" t="s">
        <v>9</v>
      </c>
      <c r="C9" s="276"/>
      <c r="D9" s="276"/>
      <c r="E9" s="276"/>
      <c r="F9" s="276"/>
      <c r="G9" s="276"/>
      <c r="H9" s="147"/>
      <c r="I9" s="183"/>
      <c r="J9" s="193"/>
    </row>
    <row r="10" spans="1:10" s="32" customFormat="1" ht="24.75" customHeight="1">
      <c r="A10" s="121">
        <v>7060</v>
      </c>
      <c r="B10" s="120">
        <v>4800</v>
      </c>
      <c r="C10" s="122" t="s">
        <v>221</v>
      </c>
      <c r="D10" s="123" t="s">
        <v>125</v>
      </c>
      <c r="E10" s="123" t="s">
        <v>6</v>
      </c>
      <c r="F10" s="124" t="s">
        <v>84</v>
      </c>
      <c r="G10" s="124" t="s">
        <v>72</v>
      </c>
      <c r="H10" s="125">
        <v>61</v>
      </c>
      <c r="I10" s="184">
        <v>60</v>
      </c>
      <c r="J10" s="192">
        <f t="shared" si="0"/>
        <v>3660</v>
      </c>
    </row>
    <row r="11" spans="1:10" s="27" customFormat="1" ht="30" customHeight="1">
      <c r="A11" s="82">
        <v>7008</v>
      </c>
      <c r="B11" s="275" t="s">
        <v>10</v>
      </c>
      <c r="C11" s="276"/>
      <c r="D11" s="276"/>
      <c r="E11" s="276"/>
      <c r="F11" s="276"/>
      <c r="G11" s="276"/>
      <c r="H11" s="148"/>
      <c r="I11" s="182"/>
      <c r="J11" s="193"/>
    </row>
    <row r="12" spans="1:10" s="33" customFormat="1" ht="42" customHeight="1">
      <c r="A12" s="121">
        <v>7035</v>
      </c>
      <c r="B12" s="82">
        <v>4775</v>
      </c>
      <c r="C12" s="122" t="s">
        <v>222</v>
      </c>
      <c r="D12" s="123" t="s">
        <v>223</v>
      </c>
      <c r="E12" s="123" t="s">
        <v>6</v>
      </c>
      <c r="F12" s="124" t="s">
        <v>84</v>
      </c>
      <c r="G12" s="124" t="s">
        <v>72</v>
      </c>
      <c r="H12" s="188">
        <v>61.7</v>
      </c>
      <c r="I12" s="184">
        <v>60</v>
      </c>
      <c r="J12" s="192">
        <f t="shared" si="0"/>
        <v>3702</v>
      </c>
    </row>
    <row r="13" spans="1:10" s="27" customFormat="1" ht="30" customHeight="1">
      <c r="A13" s="82">
        <v>7003</v>
      </c>
      <c r="B13" s="275" t="s">
        <v>59</v>
      </c>
      <c r="C13" s="276"/>
      <c r="D13" s="276"/>
      <c r="E13" s="276"/>
      <c r="F13" s="276"/>
      <c r="G13" s="276"/>
      <c r="H13" s="179"/>
      <c r="I13" s="182"/>
      <c r="J13" s="193"/>
    </row>
    <row r="14" spans="1:10" s="33" customFormat="1" ht="57" customHeight="1">
      <c r="A14" s="130"/>
      <c r="B14" s="82">
        <v>4743</v>
      </c>
      <c r="C14" s="85" t="s">
        <v>85</v>
      </c>
      <c r="D14" s="84" t="s">
        <v>79</v>
      </c>
      <c r="E14" s="84" t="s">
        <v>6</v>
      </c>
      <c r="F14" s="80" t="s">
        <v>84</v>
      </c>
      <c r="G14" s="178" t="s">
        <v>72</v>
      </c>
      <c r="H14" s="188">
        <v>61.7</v>
      </c>
      <c r="I14" s="189">
        <v>43</v>
      </c>
      <c r="J14" s="194">
        <f t="shared" si="0"/>
        <v>2653.1</v>
      </c>
    </row>
    <row r="15" spans="1:10" s="32" customFormat="1" ht="24.75" customHeight="1">
      <c r="A15" s="82">
        <v>6700</v>
      </c>
      <c r="B15" s="275" t="s">
        <v>80</v>
      </c>
      <c r="C15" s="276"/>
      <c r="D15" s="276"/>
      <c r="E15" s="276"/>
      <c r="F15" s="276"/>
      <c r="G15" s="276"/>
      <c r="H15" s="180"/>
      <c r="I15" s="185"/>
      <c r="J15" s="193"/>
    </row>
    <row r="16" spans="1:10" s="33" customFormat="1" ht="33" customHeight="1">
      <c r="A16" s="131"/>
      <c r="B16" s="82">
        <v>4464</v>
      </c>
      <c r="C16" s="85" t="s">
        <v>86</v>
      </c>
      <c r="D16" s="84" t="s">
        <v>87</v>
      </c>
      <c r="E16" s="84" t="s">
        <v>6</v>
      </c>
      <c r="F16" s="80" t="s">
        <v>84</v>
      </c>
      <c r="G16" s="178" t="s">
        <v>88</v>
      </c>
      <c r="H16" s="190">
        <v>61.7</v>
      </c>
      <c r="I16" s="191">
        <v>10</v>
      </c>
      <c r="J16" s="194">
        <f t="shared" si="0"/>
        <v>617</v>
      </c>
    </row>
    <row r="17" spans="9:10" ht="15">
      <c r="I17" s="109"/>
      <c r="J17" s="195"/>
    </row>
    <row r="18" spans="9:10" ht="15.75">
      <c r="I18" s="117"/>
      <c r="J18" s="196">
        <f>SUM(J6:J17)</f>
        <v>18954.1</v>
      </c>
    </row>
  </sheetData>
  <sheetProtection/>
  <mergeCells count="9">
    <mergeCell ref="A1:I1"/>
    <mergeCell ref="A2:I2"/>
    <mergeCell ref="B11:G11"/>
    <mergeCell ref="B13:G13"/>
    <mergeCell ref="B15:G15"/>
    <mergeCell ref="B4:G4"/>
    <mergeCell ref="B5:G5"/>
    <mergeCell ref="B7:G7"/>
    <mergeCell ref="B9:G9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4" max="4" width="49.7109375" style="0" customWidth="1"/>
    <col min="5" max="5" width="46.140625" style="0" customWidth="1"/>
    <col min="6" max="6" width="16.421875" style="0" customWidth="1"/>
    <col min="8" max="8" width="15.57421875" style="0" customWidth="1"/>
    <col min="9" max="9" width="10.57421875" style="0" customWidth="1"/>
    <col min="10" max="10" width="15.00390625" style="152" customWidth="1"/>
    <col min="11" max="11" width="17.421875" style="0" customWidth="1"/>
  </cols>
  <sheetData>
    <row r="1" spans="1:8" ht="30.75" customHeight="1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8" ht="27.75" customHeight="1">
      <c r="A2" s="265" t="s">
        <v>171</v>
      </c>
      <c r="B2" s="265"/>
      <c r="C2" s="265"/>
      <c r="D2" s="265"/>
      <c r="E2" s="265"/>
      <c r="F2" s="265"/>
      <c r="G2" s="265"/>
      <c r="H2" s="265"/>
    </row>
    <row r="3" spans="1:11" s="40" customFormat="1" ht="45.75" customHeight="1">
      <c r="A3" s="53" t="s">
        <v>0</v>
      </c>
      <c r="B3" s="53" t="s">
        <v>23</v>
      </c>
      <c r="C3" s="53" t="s">
        <v>23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163" t="s">
        <v>209</v>
      </c>
      <c r="J3" s="164" t="s">
        <v>210</v>
      </c>
      <c r="K3" s="165" t="s">
        <v>211</v>
      </c>
    </row>
    <row r="4" spans="1:10" s="15" customFormat="1" ht="22.5" customHeight="1">
      <c r="A4" s="21"/>
      <c r="B4" s="22"/>
      <c r="C4" s="23" t="s">
        <v>18</v>
      </c>
      <c r="D4" s="24"/>
      <c r="E4" s="24"/>
      <c r="F4" s="24"/>
      <c r="G4" s="24"/>
      <c r="H4" s="24"/>
      <c r="J4" s="153"/>
    </row>
    <row r="5" spans="1:10" s="13" customFormat="1" ht="20.25" customHeight="1">
      <c r="A5" s="18"/>
      <c r="B5" s="279" t="s">
        <v>13</v>
      </c>
      <c r="C5" s="280"/>
      <c r="D5" s="280"/>
      <c r="E5" s="280"/>
      <c r="F5" s="280"/>
      <c r="G5" s="280"/>
      <c r="H5" s="280"/>
      <c r="J5" s="154"/>
    </row>
    <row r="6" spans="1:12" s="1" customFormat="1" ht="30" customHeight="1">
      <c r="A6" s="126">
        <v>7699</v>
      </c>
      <c r="B6" s="126">
        <v>5334</v>
      </c>
      <c r="C6" s="127"/>
      <c r="D6" s="127" t="s">
        <v>180</v>
      </c>
      <c r="E6" s="127" t="s">
        <v>181</v>
      </c>
      <c r="F6" s="126"/>
      <c r="G6" s="128" t="s">
        <v>14</v>
      </c>
      <c r="H6" s="126" t="s">
        <v>72</v>
      </c>
      <c r="I6" s="129">
        <v>156.69</v>
      </c>
      <c r="J6" s="155">
        <v>41</v>
      </c>
      <c r="K6" s="160">
        <f>I6*J6</f>
        <v>6424.29</v>
      </c>
      <c r="L6" s="177"/>
    </row>
    <row r="7" spans="1:11" s="20" customFormat="1" ht="16.5" customHeight="1">
      <c r="A7" s="18"/>
      <c r="B7" s="279" t="s">
        <v>11</v>
      </c>
      <c r="C7" s="280"/>
      <c r="D7" s="280"/>
      <c r="E7" s="280"/>
      <c r="F7" s="280"/>
      <c r="G7" s="280"/>
      <c r="H7" s="280"/>
      <c r="I7" s="167"/>
      <c r="J7" s="156"/>
      <c r="K7" s="104"/>
    </row>
    <row r="8" spans="1:11" s="27" customFormat="1" ht="30" customHeight="1">
      <c r="A8" s="121">
        <v>7290</v>
      </c>
      <c r="B8" s="121">
        <v>4960</v>
      </c>
      <c r="C8" s="122"/>
      <c r="D8" s="122" t="s">
        <v>182</v>
      </c>
      <c r="E8" s="123" t="s">
        <v>183</v>
      </c>
      <c r="F8" s="124"/>
      <c r="G8" s="124" t="s">
        <v>14</v>
      </c>
      <c r="H8" s="124" t="s">
        <v>77</v>
      </c>
      <c r="I8" s="168">
        <v>31.34</v>
      </c>
      <c r="J8" s="157">
        <v>0</v>
      </c>
      <c r="K8" s="139">
        <f>I8*J8</f>
        <v>0</v>
      </c>
    </row>
    <row r="9" spans="1:11" s="13" customFormat="1" ht="15.75">
      <c r="A9" s="18"/>
      <c r="B9" s="279" t="s">
        <v>15</v>
      </c>
      <c r="C9" s="280"/>
      <c r="D9" s="280"/>
      <c r="E9" s="280"/>
      <c r="F9" s="280"/>
      <c r="G9" s="280"/>
      <c r="H9" s="280"/>
      <c r="I9" s="169"/>
      <c r="J9" s="156"/>
      <c r="K9" s="151"/>
    </row>
    <row r="10" spans="1:11" s="133" customFormat="1" ht="30" customHeight="1">
      <c r="A10" s="121">
        <v>7495</v>
      </c>
      <c r="B10" s="121">
        <v>5151</v>
      </c>
      <c r="C10" s="281"/>
      <c r="D10" s="134" t="s">
        <v>206</v>
      </c>
      <c r="E10" s="123" t="s">
        <v>205</v>
      </c>
      <c r="F10" s="124"/>
      <c r="G10" s="124" t="s">
        <v>14</v>
      </c>
      <c r="H10" s="124" t="s">
        <v>76</v>
      </c>
      <c r="I10" s="170">
        <v>62.68</v>
      </c>
      <c r="J10" s="155">
        <v>39</v>
      </c>
      <c r="K10" s="139">
        <f>I10*J10</f>
        <v>2444.52</v>
      </c>
    </row>
    <row r="11" spans="1:11" s="20" customFormat="1" ht="12.75">
      <c r="A11" s="90"/>
      <c r="B11" s="90"/>
      <c r="C11" s="282"/>
      <c r="D11" s="91"/>
      <c r="E11" s="92"/>
      <c r="F11" s="94"/>
      <c r="G11" s="93"/>
      <c r="H11" s="93"/>
      <c r="I11" s="167"/>
      <c r="J11" s="156"/>
      <c r="K11" s="104"/>
    </row>
    <row r="12" spans="1:13" s="13" customFormat="1" ht="15.75">
      <c r="A12" s="18"/>
      <c r="B12" s="279" t="s">
        <v>9</v>
      </c>
      <c r="C12" s="280"/>
      <c r="D12" s="280"/>
      <c r="E12" s="280"/>
      <c r="F12" s="280"/>
      <c r="G12" s="280"/>
      <c r="H12" s="280"/>
      <c r="I12" s="169"/>
      <c r="J12" s="156"/>
      <c r="K12" s="151"/>
      <c r="M12" s="155"/>
    </row>
    <row r="13" spans="1:11" s="27" customFormat="1" ht="30" customHeight="1">
      <c r="A13" s="121">
        <v>7648</v>
      </c>
      <c r="B13" s="121">
        <v>5285</v>
      </c>
      <c r="C13" s="122"/>
      <c r="D13" s="122" t="s">
        <v>178</v>
      </c>
      <c r="E13" s="123" t="s">
        <v>179</v>
      </c>
      <c r="F13" s="124"/>
      <c r="G13" s="124" t="s">
        <v>14</v>
      </c>
      <c r="H13" s="124" t="s">
        <v>72</v>
      </c>
      <c r="I13" s="170">
        <v>125.36</v>
      </c>
      <c r="J13" s="155">
        <v>41</v>
      </c>
      <c r="K13" s="139">
        <f>I13*J13</f>
        <v>5139.76</v>
      </c>
    </row>
    <row r="14" spans="1:11" s="13" customFormat="1" ht="15.75">
      <c r="A14" s="18"/>
      <c r="B14" s="279" t="s">
        <v>10</v>
      </c>
      <c r="C14" s="280"/>
      <c r="D14" s="280"/>
      <c r="E14" s="280"/>
      <c r="F14" s="280"/>
      <c r="G14" s="280"/>
      <c r="H14" s="280"/>
      <c r="I14" s="169"/>
      <c r="J14" s="156"/>
      <c r="K14" s="151"/>
    </row>
    <row r="15" spans="1:11" s="20" customFormat="1" ht="22.5">
      <c r="A15" s="121">
        <v>7637</v>
      </c>
      <c r="B15" s="121">
        <v>5274</v>
      </c>
      <c r="C15" s="122"/>
      <c r="D15" s="122" t="s">
        <v>176</v>
      </c>
      <c r="E15" s="123" t="s">
        <v>177</v>
      </c>
      <c r="F15" s="124"/>
      <c r="G15" s="124" t="s">
        <v>14</v>
      </c>
      <c r="H15" s="124" t="s">
        <v>72</v>
      </c>
      <c r="I15" s="170">
        <v>94.02</v>
      </c>
      <c r="J15" s="155">
        <v>41</v>
      </c>
      <c r="K15" s="139">
        <f>I15*J15</f>
        <v>3854.8199999999997</v>
      </c>
    </row>
    <row r="16" spans="1:11" s="13" customFormat="1" ht="15.75">
      <c r="A16" s="18"/>
      <c r="B16" s="279" t="s">
        <v>12</v>
      </c>
      <c r="C16" s="280"/>
      <c r="D16" s="280"/>
      <c r="E16" s="280"/>
      <c r="F16" s="280"/>
      <c r="G16" s="280"/>
      <c r="H16" s="280"/>
      <c r="I16" s="169"/>
      <c r="J16" s="156"/>
      <c r="K16" s="151"/>
    </row>
    <row r="17" spans="1:11" s="27" customFormat="1" ht="30" customHeight="1">
      <c r="A17" s="121">
        <v>7359</v>
      </c>
      <c r="B17" s="121">
        <v>5018</v>
      </c>
      <c r="C17" s="287"/>
      <c r="D17" s="122" t="s">
        <v>185</v>
      </c>
      <c r="E17" s="123" t="s">
        <v>184</v>
      </c>
      <c r="F17" s="124"/>
      <c r="G17" s="124" t="s">
        <v>14</v>
      </c>
      <c r="H17" s="124" t="s">
        <v>88</v>
      </c>
      <c r="I17" s="170">
        <v>62.6</v>
      </c>
      <c r="J17" s="158">
        <v>0</v>
      </c>
      <c r="K17" s="139">
        <f>I17*J17</f>
        <v>0</v>
      </c>
    </row>
    <row r="18" spans="1:11" s="20" customFormat="1" ht="12.75">
      <c r="A18" s="95"/>
      <c r="B18" s="95"/>
      <c r="C18" s="288"/>
      <c r="D18" s="96"/>
      <c r="E18" s="97"/>
      <c r="F18" s="86"/>
      <c r="G18" s="98"/>
      <c r="H18" s="98"/>
      <c r="I18" s="171"/>
      <c r="J18" s="172"/>
      <c r="K18" s="173"/>
    </row>
    <row r="19" spans="1:11" s="13" customFormat="1" ht="15.75">
      <c r="A19" s="19"/>
      <c r="B19" s="283" t="s">
        <v>24</v>
      </c>
      <c r="C19" s="284"/>
      <c r="D19" s="284"/>
      <c r="E19" s="284"/>
      <c r="F19" s="284"/>
      <c r="G19" s="284"/>
      <c r="H19" s="284"/>
      <c r="I19" s="169"/>
      <c r="J19" s="156"/>
      <c r="K19" s="151"/>
    </row>
    <row r="20" spans="1:11" s="20" customFormat="1" ht="40.5" customHeight="1">
      <c r="A20" s="90"/>
      <c r="B20" s="87">
        <v>7004</v>
      </c>
      <c r="C20" s="87">
        <v>4744</v>
      </c>
      <c r="D20" s="99" t="s">
        <v>89</v>
      </c>
      <c r="E20" s="88" t="s">
        <v>90</v>
      </c>
      <c r="F20" s="88" t="s">
        <v>6</v>
      </c>
      <c r="G20" s="89" t="s">
        <v>14</v>
      </c>
      <c r="H20" s="89" t="s">
        <v>72</v>
      </c>
      <c r="I20" s="174">
        <v>61.7</v>
      </c>
      <c r="J20" s="175">
        <v>16</v>
      </c>
      <c r="K20" s="176">
        <f>I20*J20</f>
        <v>987.2</v>
      </c>
    </row>
    <row r="21" spans="1:11" s="20" customFormat="1" ht="12.75">
      <c r="A21" s="90"/>
      <c r="B21" s="90"/>
      <c r="C21" s="100"/>
      <c r="D21" s="91"/>
      <c r="E21" s="92"/>
      <c r="F21" s="94"/>
      <c r="G21" s="93"/>
      <c r="H21" s="93"/>
      <c r="I21" s="167"/>
      <c r="J21" s="156"/>
      <c r="K21" s="104"/>
    </row>
    <row r="22" spans="1:11" s="20" customFormat="1" ht="15.75">
      <c r="A22" s="18"/>
      <c r="B22" s="279" t="s">
        <v>119</v>
      </c>
      <c r="C22" s="280"/>
      <c r="D22" s="280"/>
      <c r="E22" s="280"/>
      <c r="F22" s="280"/>
      <c r="G22" s="280"/>
      <c r="H22" s="280"/>
      <c r="I22" s="167"/>
      <c r="J22" s="156"/>
      <c r="K22" s="104"/>
    </row>
    <row r="23" spans="1:11" s="135" customFormat="1" ht="30" customHeight="1">
      <c r="A23" s="126">
        <v>7671</v>
      </c>
      <c r="B23" s="126">
        <v>5307</v>
      </c>
      <c r="C23" s="285">
        <v>391</v>
      </c>
      <c r="D23" s="127" t="s">
        <v>187</v>
      </c>
      <c r="E23" s="127" t="s">
        <v>186</v>
      </c>
      <c r="F23" s="126"/>
      <c r="G23" s="129">
        <v>4</v>
      </c>
      <c r="H23" s="126" t="s">
        <v>72</v>
      </c>
      <c r="I23" s="166">
        <v>62.68</v>
      </c>
      <c r="J23" s="155">
        <v>30</v>
      </c>
      <c r="K23" s="160">
        <f>I23*J23</f>
        <v>1880.4</v>
      </c>
    </row>
    <row r="24" spans="1:10" s="20" customFormat="1" ht="12.75">
      <c r="A24" s="71"/>
      <c r="B24" s="71"/>
      <c r="C24" s="286"/>
      <c r="D24" s="101"/>
      <c r="E24" s="101"/>
      <c r="F24" s="101"/>
      <c r="G24" s="102"/>
      <c r="H24" s="102"/>
      <c r="I24" s="119"/>
      <c r="J24" s="156"/>
    </row>
    <row r="25" spans="10:11" ht="15.75">
      <c r="J25" s="159"/>
      <c r="K25" s="162">
        <f>SUM(K6:K24)</f>
        <v>20730.99</v>
      </c>
    </row>
  </sheetData>
  <sheetProtection/>
  <mergeCells count="13">
    <mergeCell ref="B19:H19"/>
    <mergeCell ref="B12:H12"/>
    <mergeCell ref="B14:H14"/>
    <mergeCell ref="B22:H22"/>
    <mergeCell ref="C23:C24"/>
    <mergeCell ref="B7:H7"/>
    <mergeCell ref="C17:C18"/>
    <mergeCell ref="A1:H1"/>
    <mergeCell ref="A2:H2"/>
    <mergeCell ref="B5:H5"/>
    <mergeCell ref="B9:H9"/>
    <mergeCell ref="C10:C11"/>
    <mergeCell ref="B16:H16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0" zoomScaleNormal="80" zoomScalePageLayoutView="0" workbookViewId="0" topLeftCell="A7">
      <selection activeCell="L12" sqref="L12"/>
    </sheetView>
  </sheetViews>
  <sheetFormatPr defaultColWidth="9.140625" defaultRowHeight="12.75"/>
  <cols>
    <col min="2" max="2" width="11.28125" style="0" customWidth="1"/>
    <col min="3" max="3" width="73.140625" style="0" customWidth="1"/>
    <col min="4" max="4" width="63.57421875" style="0" customWidth="1"/>
    <col min="5" max="5" width="19.7109375" style="0" customWidth="1"/>
    <col min="7" max="7" width="16.7109375" style="0" customWidth="1"/>
    <col min="8" max="8" width="12.7109375" style="0" customWidth="1"/>
    <col min="9" max="9" width="12.421875" style="0" customWidth="1"/>
    <col min="10" max="10" width="16.7109375" style="0" customWidth="1"/>
  </cols>
  <sheetData>
    <row r="1" spans="1:8" ht="45.75" customHeight="1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8" ht="26.25" customHeight="1">
      <c r="A2" s="265" t="s">
        <v>171</v>
      </c>
      <c r="B2" s="265"/>
      <c r="C2" s="265"/>
      <c r="D2" s="265"/>
      <c r="E2" s="265"/>
      <c r="F2" s="265"/>
      <c r="G2" s="265"/>
      <c r="H2" s="265"/>
    </row>
    <row r="3" spans="1:10" s="55" customFormat="1" ht="33.75" customHeight="1">
      <c r="A3" s="53" t="s">
        <v>0</v>
      </c>
      <c r="B3" s="53" t="s">
        <v>37</v>
      </c>
      <c r="C3" s="53" t="s">
        <v>1</v>
      </c>
      <c r="D3" s="53" t="s">
        <v>2</v>
      </c>
      <c r="E3" s="53" t="s">
        <v>3</v>
      </c>
      <c r="F3" s="54" t="s">
        <v>4</v>
      </c>
      <c r="G3" s="53" t="s">
        <v>5</v>
      </c>
      <c r="H3" s="163" t="s">
        <v>209</v>
      </c>
      <c r="I3" s="164" t="s">
        <v>210</v>
      </c>
      <c r="J3" s="165" t="s">
        <v>211</v>
      </c>
    </row>
    <row r="4" spans="1:7" s="34" customFormat="1" ht="24.75" customHeight="1">
      <c r="A4" s="14"/>
      <c r="B4" s="52" t="s">
        <v>22</v>
      </c>
      <c r="C4" s="28"/>
      <c r="D4" s="28"/>
      <c r="E4" s="28"/>
      <c r="F4" s="29"/>
      <c r="G4" s="28"/>
    </row>
    <row r="5" spans="1:7" s="36" customFormat="1" ht="24.75" customHeight="1">
      <c r="A5" s="6"/>
      <c r="B5" s="277" t="s">
        <v>33</v>
      </c>
      <c r="C5" s="278"/>
      <c r="D5" s="278"/>
      <c r="E5" s="278"/>
      <c r="F5" s="278"/>
      <c r="G5" s="278"/>
    </row>
    <row r="6" spans="1:10" s="27" customFormat="1" ht="25.5">
      <c r="A6" s="35">
        <v>6051</v>
      </c>
      <c r="B6" s="289">
        <v>3880</v>
      </c>
      <c r="C6" s="9" t="s">
        <v>169</v>
      </c>
      <c r="D6" s="10" t="s">
        <v>140</v>
      </c>
      <c r="E6" s="10" t="s">
        <v>6</v>
      </c>
      <c r="F6" s="11" t="s">
        <v>43</v>
      </c>
      <c r="G6" s="11" t="s">
        <v>168</v>
      </c>
      <c r="H6" s="213">
        <v>89</v>
      </c>
      <c r="I6" s="214">
        <v>0</v>
      </c>
      <c r="J6" s="212">
        <f>H6*I6</f>
        <v>0</v>
      </c>
    </row>
    <row r="7" spans="1:10" s="27" customFormat="1" ht="25.5">
      <c r="A7" s="35">
        <v>6052</v>
      </c>
      <c r="B7" s="290"/>
      <c r="C7" s="9" t="s">
        <v>170</v>
      </c>
      <c r="D7" s="10" t="s">
        <v>143</v>
      </c>
      <c r="E7" s="10" t="s">
        <v>6</v>
      </c>
      <c r="F7" s="11" t="s">
        <v>43</v>
      </c>
      <c r="G7" s="11" t="s">
        <v>168</v>
      </c>
      <c r="H7" s="213">
        <v>68</v>
      </c>
      <c r="I7" s="214">
        <v>0</v>
      </c>
      <c r="J7" s="212">
        <f aca="true" t="shared" si="0" ref="J7:J30">H7*I7</f>
        <v>0</v>
      </c>
    </row>
    <row r="8" spans="1:10" s="36" customFormat="1" ht="21.75" customHeight="1">
      <c r="A8" s="6"/>
      <c r="B8" s="277" t="s">
        <v>31</v>
      </c>
      <c r="C8" s="278"/>
      <c r="D8" s="278"/>
      <c r="E8" s="278"/>
      <c r="F8" s="278"/>
      <c r="G8" s="278"/>
      <c r="H8" s="144"/>
      <c r="I8" s="209"/>
      <c r="J8" s="207"/>
    </row>
    <row r="9" spans="1:10" s="27" customFormat="1" ht="25.5">
      <c r="A9" s="35">
        <v>6096</v>
      </c>
      <c r="B9" s="35">
        <v>3921</v>
      </c>
      <c r="C9" s="9" t="s">
        <v>57</v>
      </c>
      <c r="D9" s="10" t="s">
        <v>58</v>
      </c>
      <c r="E9" s="10" t="s">
        <v>6</v>
      </c>
      <c r="F9" s="11" t="s">
        <v>43</v>
      </c>
      <c r="G9" s="11" t="s">
        <v>72</v>
      </c>
      <c r="H9" s="213" t="s">
        <v>212</v>
      </c>
      <c r="I9" s="214">
        <v>0</v>
      </c>
      <c r="J9" s="212">
        <f t="shared" si="0"/>
        <v>0</v>
      </c>
    </row>
    <row r="10" spans="1:10" s="1" customFormat="1" ht="24.75" customHeight="1">
      <c r="A10" s="6"/>
      <c r="B10" s="277" t="s">
        <v>11</v>
      </c>
      <c r="C10" s="278"/>
      <c r="D10" s="278"/>
      <c r="E10" s="278"/>
      <c r="F10" s="278"/>
      <c r="G10" s="278"/>
      <c r="H10" s="144"/>
      <c r="I10" s="209"/>
      <c r="J10" s="207"/>
    </row>
    <row r="11" spans="1:10" s="27" customFormat="1" ht="25.5">
      <c r="A11" s="35">
        <v>6024</v>
      </c>
      <c r="B11" s="35">
        <v>3864</v>
      </c>
      <c r="C11" s="9" t="s">
        <v>55</v>
      </c>
      <c r="D11" s="10" t="s">
        <v>56</v>
      </c>
      <c r="E11" s="10" t="s">
        <v>6</v>
      </c>
      <c r="F11" s="11" t="s">
        <v>43</v>
      </c>
      <c r="G11" s="11" t="s">
        <v>7</v>
      </c>
      <c r="H11" s="213">
        <v>31</v>
      </c>
      <c r="I11" s="211">
        <v>0</v>
      </c>
      <c r="J11" s="212">
        <f t="shared" si="0"/>
        <v>0</v>
      </c>
    </row>
    <row r="12" spans="1:10" s="36" customFormat="1" ht="24.75" customHeight="1">
      <c r="A12" s="6"/>
      <c r="B12" s="277" t="s">
        <v>44</v>
      </c>
      <c r="C12" s="278"/>
      <c r="D12" s="278"/>
      <c r="E12" s="278"/>
      <c r="F12" s="278"/>
      <c r="G12" s="278"/>
      <c r="H12" s="144"/>
      <c r="I12" s="209"/>
      <c r="J12" s="207"/>
    </row>
    <row r="13" spans="1:10" s="1" customFormat="1" ht="25.5">
      <c r="A13" s="35">
        <v>5989</v>
      </c>
      <c r="B13" s="35">
        <v>3829</v>
      </c>
      <c r="C13" s="72" t="s">
        <v>137</v>
      </c>
      <c r="D13" s="10" t="s">
        <v>138</v>
      </c>
      <c r="E13" s="10" t="s">
        <v>34</v>
      </c>
      <c r="F13" s="11" t="s">
        <v>43</v>
      </c>
      <c r="G13" s="11" t="s">
        <v>8</v>
      </c>
      <c r="H13" s="213" t="s">
        <v>213</v>
      </c>
      <c r="I13" s="211">
        <v>54</v>
      </c>
      <c r="J13" s="212">
        <f t="shared" si="0"/>
        <v>5095.44</v>
      </c>
    </row>
    <row r="14" spans="1:10" s="1" customFormat="1" ht="24.75" customHeight="1">
      <c r="A14" s="6"/>
      <c r="B14" s="277" t="s">
        <v>9</v>
      </c>
      <c r="C14" s="278"/>
      <c r="D14" s="278"/>
      <c r="E14" s="278"/>
      <c r="F14" s="278"/>
      <c r="G14" s="278"/>
      <c r="H14" s="144"/>
      <c r="I14" s="209"/>
      <c r="J14" s="207"/>
    </row>
    <row r="15" spans="1:10" s="27" customFormat="1" ht="25.5">
      <c r="A15" s="35">
        <v>6112</v>
      </c>
      <c r="B15" s="289">
        <v>3933</v>
      </c>
      <c r="C15" s="9" t="s">
        <v>47</v>
      </c>
      <c r="D15" s="10" t="s">
        <v>48</v>
      </c>
      <c r="E15" s="10" t="s">
        <v>6</v>
      </c>
      <c r="F15" s="11" t="s">
        <v>43</v>
      </c>
      <c r="G15" s="11" t="s">
        <v>7</v>
      </c>
      <c r="H15" s="213">
        <v>63</v>
      </c>
      <c r="I15" s="211">
        <v>2</v>
      </c>
      <c r="J15" s="212">
        <f t="shared" si="0"/>
        <v>126</v>
      </c>
    </row>
    <row r="16" spans="1:10" s="27" customFormat="1" ht="25.5">
      <c r="A16" s="35">
        <v>6113</v>
      </c>
      <c r="B16" s="290"/>
      <c r="C16" s="9" t="s">
        <v>49</v>
      </c>
      <c r="D16" s="10" t="s">
        <v>48</v>
      </c>
      <c r="E16" s="10" t="s">
        <v>6</v>
      </c>
      <c r="F16" s="11" t="s">
        <v>43</v>
      </c>
      <c r="G16" s="11" t="s">
        <v>7</v>
      </c>
      <c r="H16" s="213">
        <v>62</v>
      </c>
      <c r="I16" s="211">
        <v>1</v>
      </c>
      <c r="J16" s="212">
        <f t="shared" si="0"/>
        <v>62</v>
      </c>
    </row>
    <row r="17" spans="1:10" s="1" customFormat="1" ht="24.75" customHeight="1">
      <c r="A17" s="6"/>
      <c r="B17" s="277" t="s">
        <v>50</v>
      </c>
      <c r="C17" s="278"/>
      <c r="D17" s="278"/>
      <c r="E17" s="278"/>
      <c r="F17" s="278"/>
      <c r="G17" s="278"/>
      <c r="H17" s="144"/>
      <c r="I17" s="209"/>
      <c r="J17" s="207"/>
    </row>
    <row r="18" spans="1:10" s="27" customFormat="1" ht="25.5">
      <c r="A18" s="35">
        <v>6143</v>
      </c>
      <c r="B18" s="35">
        <v>3959</v>
      </c>
      <c r="C18" s="9" t="s">
        <v>51</v>
      </c>
      <c r="D18" s="10" t="s">
        <v>52</v>
      </c>
      <c r="E18" s="10" t="s">
        <v>6</v>
      </c>
      <c r="F18" s="11" t="s">
        <v>43</v>
      </c>
      <c r="G18" s="11" t="s">
        <v>72</v>
      </c>
      <c r="H18" s="210" t="s">
        <v>214</v>
      </c>
      <c r="I18" s="211">
        <v>0</v>
      </c>
      <c r="J18" s="212">
        <f t="shared" si="0"/>
        <v>0</v>
      </c>
    </row>
    <row r="19" spans="1:10" s="1" customFormat="1" ht="24.75" customHeight="1">
      <c r="A19" s="6"/>
      <c r="B19" s="277" t="s">
        <v>30</v>
      </c>
      <c r="C19" s="278"/>
      <c r="D19" s="278"/>
      <c r="E19" s="278"/>
      <c r="F19" s="278"/>
      <c r="G19" s="278"/>
      <c r="H19" s="144"/>
      <c r="I19" s="209"/>
      <c r="J19" s="207"/>
    </row>
    <row r="20" spans="1:10" s="27" customFormat="1" ht="24" customHeight="1">
      <c r="A20" s="31">
        <v>6468</v>
      </c>
      <c r="B20" s="31">
        <v>4270</v>
      </c>
      <c r="C20" s="7" t="s">
        <v>53</v>
      </c>
      <c r="D20" s="7" t="s">
        <v>54</v>
      </c>
      <c r="E20" s="10" t="s">
        <v>6</v>
      </c>
      <c r="F20" s="8" t="s">
        <v>43</v>
      </c>
      <c r="G20" s="11" t="s">
        <v>72</v>
      </c>
      <c r="H20" s="210" t="s">
        <v>215</v>
      </c>
      <c r="I20" s="211">
        <v>0</v>
      </c>
      <c r="J20" s="212">
        <f t="shared" si="0"/>
        <v>0</v>
      </c>
    </row>
    <row r="21" spans="1:10" s="1" customFormat="1" ht="24.75" customHeight="1">
      <c r="A21" s="6"/>
      <c r="B21" s="277" t="s">
        <v>29</v>
      </c>
      <c r="C21" s="278"/>
      <c r="D21" s="278"/>
      <c r="E21" s="278"/>
      <c r="F21" s="278"/>
      <c r="G21" s="278"/>
      <c r="H21" s="144"/>
      <c r="I21" s="209"/>
      <c r="J21" s="207"/>
    </row>
    <row r="22" spans="1:10" s="1" customFormat="1" ht="14.25">
      <c r="A22" s="35">
        <v>6013</v>
      </c>
      <c r="B22" s="35">
        <v>3853</v>
      </c>
      <c r="C22" s="9" t="s">
        <v>133</v>
      </c>
      <c r="D22" s="10" t="s">
        <v>134</v>
      </c>
      <c r="E22" s="10" t="s">
        <v>6</v>
      </c>
      <c r="F22" s="11" t="s">
        <v>43</v>
      </c>
      <c r="G22" s="11" t="s">
        <v>7</v>
      </c>
      <c r="H22" s="210">
        <v>47</v>
      </c>
      <c r="I22" s="211">
        <v>7</v>
      </c>
      <c r="J22" s="212">
        <f t="shared" si="0"/>
        <v>329</v>
      </c>
    </row>
    <row r="23" spans="1:10" s="1" customFormat="1" ht="24.75" customHeight="1">
      <c r="A23" s="6"/>
      <c r="B23" s="277" t="s">
        <v>32</v>
      </c>
      <c r="C23" s="278"/>
      <c r="D23" s="278"/>
      <c r="E23" s="278"/>
      <c r="F23" s="278"/>
      <c r="G23" s="278"/>
      <c r="H23" s="144"/>
      <c r="I23" s="209"/>
      <c r="J23" s="207"/>
    </row>
    <row r="24" spans="1:10" s="27" customFormat="1" ht="25.5">
      <c r="A24" s="35">
        <v>6160</v>
      </c>
      <c r="B24" s="35">
        <v>3974</v>
      </c>
      <c r="C24" s="72" t="s">
        <v>135</v>
      </c>
      <c r="D24" s="10" t="s">
        <v>136</v>
      </c>
      <c r="E24" s="10" t="s">
        <v>6</v>
      </c>
      <c r="F24" s="11" t="s">
        <v>43</v>
      </c>
      <c r="G24" s="11" t="s">
        <v>36</v>
      </c>
      <c r="H24" s="210" t="s">
        <v>212</v>
      </c>
      <c r="I24" s="211">
        <v>5</v>
      </c>
      <c r="J24" s="212">
        <f t="shared" si="0"/>
        <v>157.25</v>
      </c>
    </row>
    <row r="25" spans="1:10" s="1" customFormat="1" ht="24.75" customHeight="1">
      <c r="A25" s="6"/>
      <c r="B25" s="277" t="s">
        <v>59</v>
      </c>
      <c r="C25" s="278"/>
      <c r="D25" s="278"/>
      <c r="E25" s="278"/>
      <c r="F25" s="278"/>
      <c r="G25" s="278"/>
      <c r="H25" s="144"/>
      <c r="I25" s="209"/>
      <c r="J25" s="207"/>
    </row>
    <row r="26" spans="1:10" s="27" customFormat="1" ht="25.5">
      <c r="A26" s="35">
        <v>6063</v>
      </c>
      <c r="B26" s="35">
        <v>3888</v>
      </c>
      <c r="C26" s="9" t="s">
        <v>60</v>
      </c>
      <c r="D26" s="10" t="s">
        <v>61</v>
      </c>
      <c r="E26" s="10" t="s">
        <v>6</v>
      </c>
      <c r="F26" s="11" t="s">
        <v>43</v>
      </c>
      <c r="G26" s="11" t="s">
        <v>72</v>
      </c>
      <c r="H26" s="210" t="s">
        <v>215</v>
      </c>
      <c r="I26" s="211">
        <v>1</v>
      </c>
      <c r="J26" s="212">
        <f t="shared" si="0"/>
        <v>62.91</v>
      </c>
    </row>
    <row r="27" spans="1:10" s="1" customFormat="1" ht="24.75" customHeight="1">
      <c r="A27" s="6"/>
      <c r="B27" s="277" t="s">
        <v>39</v>
      </c>
      <c r="C27" s="278"/>
      <c r="D27" s="278"/>
      <c r="E27" s="278"/>
      <c r="F27" s="278"/>
      <c r="G27" s="278"/>
      <c r="H27" s="144"/>
      <c r="I27" s="209"/>
      <c r="J27" s="207"/>
    </row>
    <row r="28" spans="1:10" s="27" customFormat="1" ht="25.5">
      <c r="A28" s="35">
        <v>6163</v>
      </c>
      <c r="B28" s="35">
        <v>3977</v>
      </c>
      <c r="C28" s="9" t="s">
        <v>62</v>
      </c>
      <c r="D28" s="10" t="s">
        <v>63</v>
      </c>
      <c r="E28" s="10" t="s">
        <v>6</v>
      </c>
      <c r="F28" s="11" t="s">
        <v>43</v>
      </c>
      <c r="G28" s="11" t="s">
        <v>88</v>
      </c>
      <c r="H28" s="210">
        <v>63</v>
      </c>
      <c r="I28" s="211">
        <v>0</v>
      </c>
      <c r="J28" s="212">
        <f t="shared" si="0"/>
        <v>0</v>
      </c>
    </row>
    <row r="29" spans="1:10" ht="14.25">
      <c r="A29" s="6"/>
      <c r="B29" s="277" t="s">
        <v>118</v>
      </c>
      <c r="C29" s="278"/>
      <c r="D29" s="278"/>
      <c r="E29" s="278"/>
      <c r="F29" s="278"/>
      <c r="G29" s="278"/>
      <c r="H29" s="208"/>
      <c r="I29" s="209"/>
      <c r="J29" s="207"/>
    </row>
    <row r="30" spans="1:10" ht="25.5">
      <c r="A30" s="31">
        <v>6158</v>
      </c>
      <c r="B30" s="31">
        <v>3972</v>
      </c>
      <c r="C30" s="7" t="s">
        <v>45</v>
      </c>
      <c r="D30" s="7" t="s">
        <v>46</v>
      </c>
      <c r="E30" s="7" t="s">
        <v>34</v>
      </c>
      <c r="F30" s="8" t="s">
        <v>43</v>
      </c>
      <c r="G30" s="11" t="s">
        <v>72</v>
      </c>
      <c r="H30" s="210" t="s">
        <v>215</v>
      </c>
      <c r="I30" s="211">
        <v>28</v>
      </c>
      <c r="J30" s="212">
        <f t="shared" si="0"/>
        <v>1761.48</v>
      </c>
    </row>
    <row r="31" spans="8:10" ht="14.25">
      <c r="H31" s="113"/>
      <c r="I31" s="110"/>
      <c r="J31" s="207"/>
    </row>
    <row r="32" spans="8:10" ht="15">
      <c r="H32" s="113"/>
      <c r="I32" s="116"/>
      <c r="J32" s="161">
        <f>SUM(J6:J31)</f>
        <v>7594.08</v>
      </c>
    </row>
    <row r="33" spans="2:9" ht="14.25">
      <c r="B33" s="20"/>
      <c r="H33" s="113"/>
      <c r="I33" s="12"/>
    </row>
    <row r="34" spans="1:9" ht="15">
      <c r="A34" s="254"/>
      <c r="H34" s="20"/>
      <c r="I34" s="20"/>
    </row>
    <row r="35" spans="8:9" ht="12.75">
      <c r="H35" s="20"/>
      <c r="I35" s="20"/>
    </row>
    <row r="36" spans="8:9" ht="12.75">
      <c r="H36" s="20"/>
      <c r="I36" s="20"/>
    </row>
    <row r="37" spans="8:9" ht="12.75">
      <c r="H37" s="20"/>
      <c r="I37" s="20"/>
    </row>
    <row r="38" spans="8:9" ht="12.75">
      <c r="H38" s="20"/>
      <c r="I38" s="20"/>
    </row>
    <row r="39" spans="8:9" ht="12.75">
      <c r="H39" s="20"/>
      <c r="I39" s="20"/>
    </row>
    <row r="40" spans="8:9" ht="12.75">
      <c r="H40" s="20"/>
      <c r="I40" s="20"/>
    </row>
  </sheetData>
  <sheetProtection/>
  <mergeCells count="16">
    <mergeCell ref="B17:G17"/>
    <mergeCell ref="B19:G19"/>
    <mergeCell ref="B21:G21"/>
    <mergeCell ref="B27:G27"/>
    <mergeCell ref="B23:G23"/>
    <mergeCell ref="B25:G25"/>
    <mergeCell ref="B29:G29"/>
    <mergeCell ref="B10:G10"/>
    <mergeCell ref="A1:H1"/>
    <mergeCell ref="A2:H2"/>
    <mergeCell ref="B5:G5"/>
    <mergeCell ref="B6:B7"/>
    <mergeCell ref="B8:G8"/>
    <mergeCell ref="B12:G12"/>
    <mergeCell ref="B14:G14"/>
    <mergeCell ref="B15:B1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0" zoomScaleNormal="80" zoomScalePageLayoutView="0" workbookViewId="0" topLeftCell="A1">
      <selection activeCell="P6" sqref="P6"/>
    </sheetView>
  </sheetViews>
  <sheetFormatPr defaultColWidth="9.140625" defaultRowHeight="12.75"/>
  <cols>
    <col min="2" max="2" width="9.57421875" style="0" customWidth="1"/>
    <col min="3" max="3" width="64.57421875" style="0" customWidth="1"/>
    <col min="4" max="4" width="63.421875" style="0" customWidth="1"/>
    <col min="5" max="5" width="15.57421875" style="0" customWidth="1"/>
    <col min="7" max="7" width="21.140625" style="0" customWidth="1"/>
    <col min="8" max="8" width="10.57421875" style="0" customWidth="1"/>
    <col min="9" max="9" width="11.421875" style="0" customWidth="1"/>
    <col min="10" max="10" width="15.8515625" style="0" customWidth="1"/>
  </cols>
  <sheetData>
    <row r="1" spans="1:8" ht="36.75" customHeight="1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8" ht="28.5" customHeight="1">
      <c r="A2" s="265" t="s">
        <v>171</v>
      </c>
      <c r="B2" s="265"/>
      <c r="C2" s="265"/>
      <c r="D2" s="265"/>
      <c r="E2" s="265"/>
      <c r="F2" s="265"/>
      <c r="G2" s="265"/>
      <c r="H2" s="265"/>
    </row>
    <row r="3" spans="1:10" s="40" customFormat="1" ht="25.5">
      <c r="A3" s="53" t="s">
        <v>0</v>
      </c>
      <c r="B3" s="53" t="s">
        <v>37</v>
      </c>
      <c r="C3" s="53" t="s">
        <v>1</v>
      </c>
      <c r="D3" s="53" t="s">
        <v>2</v>
      </c>
      <c r="E3" s="53" t="s">
        <v>3</v>
      </c>
      <c r="F3" s="54" t="s">
        <v>4</v>
      </c>
      <c r="G3" s="53" t="s">
        <v>5</v>
      </c>
      <c r="H3" s="163" t="s">
        <v>209</v>
      </c>
      <c r="I3" s="164" t="s">
        <v>210</v>
      </c>
      <c r="J3" s="165" t="s">
        <v>211</v>
      </c>
    </row>
    <row r="4" spans="1:7" s="15" customFormat="1" ht="18">
      <c r="A4" s="14"/>
      <c r="B4" s="52" t="s">
        <v>19</v>
      </c>
      <c r="C4" s="28"/>
      <c r="D4" s="28"/>
      <c r="E4" s="28"/>
      <c r="F4" s="29"/>
      <c r="G4" s="28"/>
    </row>
    <row r="5" spans="1:7" s="12" customFormat="1" ht="15">
      <c r="A5" s="16"/>
      <c r="B5" s="271" t="s">
        <v>33</v>
      </c>
      <c r="C5" s="272"/>
      <c r="D5" s="272"/>
      <c r="E5" s="272"/>
      <c r="F5" s="272"/>
      <c r="G5" s="272"/>
    </row>
    <row r="6" spans="1:10" s="12" customFormat="1" ht="25.5">
      <c r="A6" s="35">
        <v>6742</v>
      </c>
      <c r="B6" s="289">
        <v>4506</v>
      </c>
      <c r="C6" s="72" t="s">
        <v>139</v>
      </c>
      <c r="D6" s="10" t="s">
        <v>140</v>
      </c>
      <c r="E6" s="10" t="s">
        <v>6</v>
      </c>
      <c r="F6" s="11" t="s">
        <v>64</v>
      </c>
      <c r="G6" s="11" t="s">
        <v>141</v>
      </c>
      <c r="H6" s="204">
        <v>88</v>
      </c>
      <c r="I6" s="217">
        <v>0</v>
      </c>
      <c r="J6" s="204">
        <f>H6*I6</f>
        <v>0</v>
      </c>
    </row>
    <row r="7" spans="1:10" s="12" customFormat="1" ht="25.5">
      <c r="A7" s="35">
        <v>6743</v>
      </c>
      <c r="B7" s="290"/>
      <c r="C7" s="72" t="s">
        <v>142</v>
      </c>
      <c r="D7" s="10" t="s">
        <v>143</v>
      </c>
      <c r="E7" s="10" t="s">
        <v>6</v>
      </c>
      <c r="F7" s="11" t="s">
        <v>64</v>
      </c>
      <c r="G7" s="11" t="s">
        <v>141</v>
      </c>
      <c r="H7" s="204">
        <v>67</v>
      </c>
      <c r="I7" s="217">
        <v>0</v>
      </c>
      <c r="J7" s="204">
        <f aca="true" t="shared" si="0" ref="J7:J30">H7*I7</f>
        <v>0</v>
      </c>
    </row>
    <row r="8" spans="1:10" s="12" customFormat="1" ht="14.25">
      <c r="A8" s="6"/>
      <c r="B8" s="277" t="s">
        <v>31</v>
      </c>
      <c r="C8" s="278"/>
      <c r="D8" s="278"/>
      <c r="E8" s="278"/>
      <c r="F8" s="278"/>
      <c r="G8" s="278"/>
      <c r="H8" s="143"/>
      <c r="I8" s="215"/>
      <c r="J8" s="216"/>
    </row>
    <row r="9" spans="1:10" s="12" customFormat="1" ht="25.5">
      <c r="A9" s="35">
        <v>7063</v>
      </c>
      <c r="B9" s="35">
        <v>4803</v>
      </c>
      <c r="C9" s="9" t="s">
        <v>95</v>
      </c>
      <c r="D9" s="10" t="s">
        <v>96</v>
      </c>
      <c r="E9" s="10" t="s">
        <v>6</v>
      </c>
      <c r="F9" s="11" t="s">
        <v>64</v>
      </c>
      <c r="G9" s="11" t="s">
        <v>72</v>
      </c>
      <c r="H9" s="204">
        <v>31.1</v>
      </c>
      <c r="I9" s="217">
        <v>0</v>
      </c>
      <c r="J9" s="204">
        <f t="shared" si="0"/>
        <v>0</v>
      </c>
    </row>
    <row r="10" spans="1:10" s="12" customFormat="1" ht="14.25">
      <c r="A10" s="6"/>
      <c r="B10" s="277" t="s">
        <v>11</v>
      </c>
      <c r="C10" s="278"/>
      <c r="D10" s="278"/>
      <c r="E10" s="278"/>
      <c r="F10" s="278"/>
      <c r="G10" s="278"/>
      <c r="H10" s="143"/>
      <c r="I10" s="215"/>
      <c r="J10" s="216"/>
    </row>
    <row r="11" spans="1:10" s="12" customFormat="1" ht="25.5">
      <c r="A11" s="35">
        <v>6575</v>
      </c>
      <c r="B11" s="35">
        <v>4359</v>
      </c>
      <c r="C11" s="9" t="s">
        <v>93</v>
      </c>
      <c r="D11" s="10" t="s">
        <v>94</v>
      </c>
      <c r="E11" s="10" t="s">
        <v>6</v>
      </c>
      <c r="F11" s="11" t="s">
        <v>64</v>
      </c>
      <c r="G11" s="11" t="s">
        <v>77</v>
      </c>
      <c r="H11" s="204">
        <v>31</v>
      </c>
      <c r="I11" s="217">
        <v>0</v>
      </c>
      <c r="J11" s="204">
        <f t="shared" si="0"/>
        <v>0</v>
      </c>
    </row>
    <row r="12" spans="1:10" s="12" customFormat="1" ht="14.25">
      <c r="A12" s="6"/>
      <c r="B12" s="277" t="s">
        <v>91</v>
      </c>
      <c r="C12" s="278"/>
      <c r="D12" s="278"/>
      <c r="E12" s="278"/>
      <c r="F12" s="278"/>
      <c r="G12" s="278"/>
      <c r="H12" s="143"/>
      <c r="I12" s="215"/>
      <c r="J12" s="216"/>
    </row>
    <row r="13" spans="1:10" s="12" customFormat="1" ht="38.25">
      <c r="A13" s="35">
        <v>7013</v>
      </c>
      <c r="B13" s="35">
        <v>4753</v>
      </c>
      <c r="C13" s="72" t="s">
        <v>144</v>
      </c>
      <c r="D13" s="10" t="s">
        <v>145</v>
      </c>
      <c r="E13" s="10" t="s">
        <v>6</v>
      </c>
      <c r="F13" s="11" t="s">
        <v>64</v>
      </c>
      <c r="G13" s="11" t="s">
        <v>72</v>
      </c>
      <c r="H13" s="204">
        <v>93.29</v>
      </c>
      <c r="I13" s="217">
        <v>53</v>
      </c>
      <c r="J13" s="204">
        <f t="shared" si="0"/>
        <v>4944.37</v>
      </c>
    </row>
    <row r="14" spans="1:10" s="12" customFormat="1" ht="14.25">
      <c r="A14" s="6"/>
      <c r="B14" s="277" t="s">
        <v>9</v>
      </c>
      <c r="C14" s="278"/>
      <c r="D14" s="278"/>
      <c r="E14" s="278"/>
      <c r="F14" s="278"/>
      <c r="G14" s="278"/>
      <c r="H14" s="143"/>
      <c r="I14" s="215"/>
      <c r="J14" s="216"/>
    </row>
    <row r="15" spans="1:10" s="12" customFormat="1" ht="37.5" customHeight="1">
      <c r="A15" s="35">
        <v>6524</v>
      </c>
      <c r="B15" s="289">
        <v>4318</v>
      </c>
      <c r="C15" s="72" t="s">
        <v>146</v>
      </c>
      <c r="D15" s="10" t="s">
        <v>48</v>
      </c>
      <c r="E15" s="10" t="s">
        <v>6</v>
      </c>
      <c r="F15" s="11" t="s">
        <v>64</v>
      </c>
      <c r="G15" s="11" t="s">
        <v>77</v>
      </c>
      <c r="H15" s="204">
        <v>62.39</v>
      </c>
      <c r="I15" s="217">
        <v>0</v>
      </c>
      <c r="J15" s="204">
        <f t="shared" si="0"/>
        <v>0</v>
      </c>
    </row>
    <row r="16" spans="1:10" s="12" customFormat="1" ht="31.5" customHeight="1">
      <c r="A16" s="35">
        <v>6525</v>
      </c>
      <c r="B16" s="290"/>
      <c r="C16" s="72" t="s">
        <v>147</v>
      </c>
      <c r="D16" s="10" t="s">
        <v>48</v>
      </c>
      <c r="E16" s="10" t="s">
        <v>6</v>
      </c>
      <c r="F16" s="11" t="s">
        <v>64</v>
      </c>
      <c r="G16" s="11" t="s">
        <v>77</v>
      </c>
      <c r="H16" s="204">
        <v>62</v>
      </c>
      <c r="I16" s="217">
        <v>0</v>
      </c>
      <c r="J16" s="204">
        <f t="shared" si="0"/>
        <v>0</v>
      </c>
    </row>
    <row r="17" spans="1:10" s="12" customFormat="1" ht="12.75" customHeight="1">
      <c r="A17" s="6"/>
      <c r="B17" s="277" t="s">
        <v>50</v>
      </c>
      <c r="C17" s="278"/>
      <c r="D17" s="278"/>
      <c r="E17" s="278"/>
      <c r="F17" s="278"/>
      <c r="G17" s="278"/>
      <c r="H17" s="143"/>
      <c r="I17" s="215"/>
      <c r="J17" s="216"/>
    </row>
    <row r="18" spans="1:10" s="12" customFormat="1" ht="25.5">
      <c r="A18" s="35">
        <v>6914</v>
      </c>
      <c r="B18" s="35">
        <v>4664</v>
      </c>
      <c r="C18" s="72" t="s">
        <v>148</v>
      </c>
      <c r="D18" s="10" t="s">
        <v>149</v>
      </c>
      <c r="E18" s="10" t="s">
        <v>6</v>
      </c>
      <c r="F18" s="11" t="s">
        <v>64</v>
      </c>
      <c r="G18" s="11" t="s">
        <v>76</v>
      </c>
      <c r="H18" s="204">
        <v>62.19</v>
      </c>
      <c r="I18" s="217">
        <v>0</v>
      </c>
      <c r="J18" s="204">
        <f t="shared" si="0"/>
        <v>0</v>
      </c>
    </row>
    <row r="19" spans="1:10" s="12" customFormat="1" ht="14.25">
      <c r="A19" s="6"/>
      <c r="B19" s="277" t="s">
        <v>30</v>
      </c>
      <c r="C19" s="278"/>
      <c r="D19" s="278"/>
      <c r="E19" s="278"/>
      <c r="F19" s="278"/>
      <c r="G19" s="278"/>
      <c r="H19" s="143"/>
      <c r="I19" s="215"/>
      <c r="J19" s="216"/>
    </row>
    <row r="20" spans="1:10" s="12" customFormat="1" ht="25.5">
      <c r="A20" s="35">
        <v>6934</v>
      </c>
      <c r="B20" s="35">
        <v>4682</v>
      </c>
      <c r="C20" s="72" t="s">
        <v>150</v>
      </c>
      <c r="D20" s="10" t="s">
        <v>151</v>
      </c>
      <c r="E20" s="10" t="s">
        <v>6</v>
      </c>
      <c r="F20" s="11" t="s">
        <v>64</v>
      </c>
      <c r="G20" s="11" t="s">
        <v>76</v>
      </c>
      <c r="H20" s="204">
        <v>62.19</v>
      </c>
      <c r="I20" s="217">
        <v>0</v>
      </c>
      <c r="J20" s="204">
        <f t="shared" si="0"/>
        <v>0</v>
      </c>
    </row>
    <row r="21" spans="1:10" s="12" customFormat="1" ht="12.75" customHeight="1">
      <c r="A21" s="6"/>
      <c r="B21" s="277" t="s">
        <v>29</v>
      </c>
      <c r="C21" s="278"/>
      <c r="D21" s="278"/>
      <c r="E21" s="278"/>
      <c r="F21" s="278"/>
      <c r="G21" s="278"/>
      <c r="H21" s="143"/>
      <c r="I21" s="215"/>
      <c r="J21" s="216"/>
    </row>
    <row r="22" spans="1:10" s="12" customFormat="1" ht="14.25">
      <c r="A22" s="35">
        <v>6541</v>
      </c>
      <c r="B22" s="35">
        <v>4329</v>
      </c>
      <c r="C22" s="72" t="s">
        <v>152</v>
      </c>
      <c r="D22" s="10" t="s">
        <v>134</v>
      </c>
      <c r="E22" s="10" t="s">
        <v>6</v>
      </c>
      <c r="F22" s="11" t="s">
        <v>64</v>
      </c>
      <c r="G22" s="11" t="s">
        <v>77</v>
      </c>
      <c r="H22" s="204">
        <v>62.19</v>
      </c>
      <c r="I22" s="217">
        <v>0</v>
      </c>
      <c r="J22" s="204">
        <f t="shared" si="0"/>
        <v>0</v>
      </c>
    </row>
    <row r="23" spans="1:10" s="12" customFormat="1" ht="14.25">
      <c r="A23" s="6"/>
      <c r="B23" s="277" t="s">
        <v>32</v>
      </c>
      <c r="C23" s="278"/>
      <c r="D23" s="278"/>
      <c r="E23" s="278"/>
      <c r="F23" s="278"/>
      <c r="G23" s="278"/>
      <c r="H23" s="143"/>
      <c r="I23" s="215"/>
      <c r="J23" s="216"/>
    </row>
    <row r="24" spans="1:10" s="12" customFormat="1" ht="25.5">
      <c r="A24" s="35">
        <v>6928</v>
      </c>
      <c r="B24" s="35">
        <v>4676</v>
      </c>
      <c r="C24" s="9" t="s">
        <v>97</v>
      </c>
      <c r="D24" s="10" t="s">
        <v>98</v>
      </c>
      <c r="E24" s="10" t="s">
        <v>6</v>
      </c>
      <c r="F24" s="11" t="s">
        <v>64</v>
      </c>
      <c r="G24" s="11" t="s">
        <v>76</v>
      </c>
      <c r="H24" s="204">
        <v>31.1</v>
      </c>
      <c r="I24" s="217">
        <v>0</v>
      </c>
      <c r="J24" s="204">
        <f t="shared" si="0"/>
        <v>0</v>
      </c>
    </row>
    <row r="25" spans="1:10" s="12" customFormat="1" ht="14.25">
      <c r="A25" s="6"/>
      <c r="B25" s="277" t="s">
        <v>59</v>
      </c>
      <c r="C25" s="278"/>
      <c r="D25" s="278"/>
      <c r="E25" s="278"/>
      <c r="F25" s="278"/>
      <c r="G25" s="278"/>
      <c r="H25" s="143"/>
      <c r="I25" s="215"/>
      <c r="J25" s="216"/>
    </row>
    <row r="26" spans="1:10" s="12" customFormat="1" ht="35.25" customHeight="1">
      <c r="A26" s="35">
        <v>6978</v>
      </c>
      <c r="B26" s="35">
        <v>4718</v>
      </c>
      <c r="C26" s="9" t="s">
        <v>99</v>
      </c>
      <c r="D26" s="10" t="s">
        <v>61</v>
      </c>
      <c r="E26" s="10" t="s">
        <v>6</v>
      </c>
      <c r="F26" s="11" t="s">
        <v>64</v>
      </c>
      <c r="G26" s="11" t="s">
        <v>72</v>
      </c>
      <c r="H26" s="204">
        <v>62.19</v>
      </c>
      <c r="I26" s="217">
        <v>0</v>
      </c>
      <c r="J26" s="204">
        <f t="shared" si="0"/>
        <v>0</v>
      </c>
    </row>
    <row r="27" spans="1:10" s="12" customFormat="1" ht="14.25">
      <c r="A27" s="6"/>
      <c r="B27" s="277" t="s">
        <v>80</v>
      </c>
      <c r="C27" s="278"/>
      <c r="D27" s="278"/>
      <c r="E27" s="278"/>
      <c r="F27" s="278"/>
      <c r="G27" s="278"/>
      <c r="H27" s="143"/>
      <c r="I27" s="215"/>
      <c r="J27" s="216"/>
    </row>
    <row r="28" spans="1:10" s="12" customFormat="1" ht="36.75" customHeight="1">
      <c r="A28" s="35">
        <v>6698</v>
      </c>
      <c r="B28" s="35">
        <v>4462</v>
      </c>
      <c r="C28" s="9" t="s">
        <v>100</v>
      </c>
      <c r="D28" s="10" t="s">
        <v>63</v>
      </c>
      <c r="E28" s="10" t="s">
        <v>6</v>
      </c>
      <c r="F28" s="11" t="s">
        <v>64</v>
      </c>
      <c r="G28" s="11" t="s">
        <v>88</v>
      </c>
      <c r="H28" s="204">
        <v>62.19</v>
      </c>
      <c r="I28" s="217">
        <v>0</v>
      </c>
      <c r="J28" s="204">
        <f t="shared" si="0"/>
        <v>0</v>
      </c>
    </row>
    <row r="29" spans="1:10" s="12" customFormat="1" ht="14.25">
      <c r="A29" s="6"/>
      <c r="B29" s="277" t="s">
        <v>117</v>
      </c>
      <c r="C29" s="278"/>
      <c r="D29" s="278"/>
      <c r="E29" s="278"/>
      <c r="F29" s="278"/>
      <c r="G29" s="278"/>
      <c r="H29" s="143"/>
      <c r="I29" s="215"/>
      <c r="J29" s="216"/>
    </row>
    <row r="30" spans="1:10" s="12" customFormat="1" ht="25.5">
      <c r="A30" s="31">
        <v>7082</v>
      </c>
      <c r="B30" s="31">
        <v>4820</v>
      </c>
      <c r="C30" s="7" t="s">
        <v>92</v>
      </c>
      <c r="D30" s="7" t="s">
        <v>46</v>
      </c>
      <c r="E30" s="7" t="s">
        <v>6</v>
      </c>
      <c r="F30" s="8" t="s">
        <v>64</v>
      </c>
      <c r="G30" s="31" t="s">
        <v>72</v>
      </c>
      <c r="H30" s="204">
        <v>62.19</v>
      </c>
      <c r="I30" s="217">
        <v>17</v>
      </c>
      <c r="J30" s="204">
        <f t="shared" si="0"/>
        <v>1057.23</v>
      </c>
    </row>
    <row r="31" spans="1:9" ht="10.5" customHeight="1">
      <c r="A31" s="20"/>
      <c r="B31" s="20"/>
      <c r="C31" s="20"/>
      <c r="D31" s="20"/>
      <c r="E31" s="20"/>
      <c r="F31" s="20"/>
      <c r="G31" s="20"/>
      <c r="I31" s="107"/>
    </row>
    <row r="32" spans="1:10" ht="18.75" customHeight="1">
      <c r="A32" s="20"/>
      <c r="B32" s="20"/>
      <c r="C32" s="20"/>
      <c r="D32" s="20"/>
      <c r="E32" s="20"/>
      <c r="F32" s="20"/>
      <c r="G32" s="20"/>
      <c r="I32" s="105"/>
      <c r="J32" s="196">
        <f>SUM(J6:J31)</f>
        <v>6001.6</v>
      </c>
    </row>
    <row r="33" spans="1:7" ht="12.75">
      <c r="A33" s="20"/>
      <c r="B33" s="20"/>
      <c r="C33" s="20"/>
      <c r="D33" s="20"/>
      <c r="E33" s="20"/>
      <c r="F33" s="20"/>
      <c r="G33" s="20"/>
    </row>
    <row r="34" spans="1:7" ht="12.75" customHeight="1">
      <c r="A34" s="20"/>
      <c r="B34" s="20"/>
      <c r="C34" s="20"/>
      <c r="D34" s="20"/>
      <c r="E34" s="20"/>
      <c r="F34" s="20"/>
      <c r="G34" s="20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</sheetData>
  <sheetProtection/>
  <mergeCells count="16">
    <mergeCell ref="B23:G23"/>
    <mergeCell ref="B25:G25"/>
    <mergeCell ref="B27:G27"/>
    <mergeCell ref="B5:G5"/>
    <mergeCell ref="B6:B7"/>
    <mergeCell ref="B12:G12"/>
    <mergeCell ref="A1:H1"/>
    <mergeCell ref="A2:H2"/>
    <mergeCell ref="B29:G29"/>
    <mergeCell ref="B8:G8"/>
    <mergeCell ref="B10:G10"/>
    <mergeCell ref="B19:G19"/>
    <mergeCell ref="B14:G14"/>
    <mergeCell ref="B15:B16"/>
    <mergeCell ref="B17:G17"/>
    <mergeCell ref="B21:G21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7.140625" style="0" customWidth="1"/>
    <col min="2" max="2" width="10.421875" style="0" customWidth="1"/>
    <col min="3" max="3" width="69.00390625" style="0" customWidth="1"/>
    <col min="4" max="4" width="68.421875" style="0" customWidth="1"/>
    <col min="5" max="5" width="13.28125" style="0" customWidth="1"/>
    <col min="7" max="7" width="13.7109375" style="0" customWidth="1"/>
    <col min="8" max="8" width="12.00390625" style="0" customWidth="1"/>
    <col min="9" max="9" width="10.57421875" style="0" customWidth="1"/>
    <col min="10" max="10" width="17.140625" style="0" customWidth="1"/>
  </cols>
  <sheetData>
    <row r="1" spans="1:8" ht="20.25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8" ht="20.25">
      <c r="A2" s="265" t="s">
        <v>171</v>
      </c>
      <c r="B2" s="265"/>
      <c r="C2" s="265"/>
      <c r="D2" s="265"/>
      <c r="E2" s="265"/>
      <c r="F2" s="265"/>
      <c r="G2" s="265"/>
      <c r="H2" s="265"/>
    </row>
    <row r="3" spans="1:10" s="40" customFormat="1" ht="25.5">
      <c r="A3" s="38" t="s">
        <v>0</v>
      </c>
      <c r="B3" s="38" t="s">
        <v>37</v>
      </c>
      <c r="C3" s="38" t="s">
        <v>1</v>
      </c>
      <c r="D3" s="38" t="s">
        <v>2</v>
      </c>
      <c r="E3" s="38" t="s">
        <v>3</v>
      </c>
      <c r="F3" s="39" t="s">
        <v>4</v>
      </c>
      <c r="G3" s="38" t="s">
        <v>5</v>
      </c>
      <c r="H3" s="163" t="s">
        <v>209</v>
      </c>
      <c r="I3" s="164" t="s">
        <v>210</v>
      </c>
      <c r="J3" s="165" t="s">
        <v>211</v>
      </c>
    </row>
    <row r="4" spans="1:7" s="15" customFormat="1" ht="19.5" customHeight="1">
      <c r="A4" s="14"/>
      <c r="B4" s="30" t="s">
        <v>21</v>
      </c>
      <c r="C4" s="28"/>
      <c r="D4" s="28"/>
      <c r="E4" s="28"/>
      <c r="F4" s="29"/>
      <c r="G4" s="28"/>
    </row>
    <row r="5" spans="1:7" s="36" customFormat="1" ht="20.25" customHeight="1">
      <c r="A5" s="16"/>
      <c r="B5" s="271" t="s">
        <v>33</v>
      </c>
      <c r="C5" s="272"/>
      <c r="D5" s="272"/>
      <c r="E5" s="272"/>
      <c r="F5" s="272"/>
      <c r="G5" s="272"/>
    </row>
    <row r="6" spans="1:10" s="27" customFormat="1" ht="30" customHeight="1">
      <c r="A6" s="35">
        <v>6919</v>
      </c>
      <c r="B6" s="289">
        <v>4669</v>
      </c>
      <c r="C6" s="72" t="s">
        <v>153</v>
      </c>
      <c r="D6" s="10" t="s">
        <v>154</v>
      </c>
      <c r="E6" s="10" t="s">
        <v>6</v>
      </c>
      <c r="F6" s="11" t="s">
        <v>65</v>
      </c>
      <c r="G6" s="11" t="s">
        <v>76</v>
      </c>
      <c r="H6" s="222">
        <v>66.42</v>
      </c>
      <c r="I6" s="214">
        <v>24</v>
      </c>
      <c r="J6" s="222">
        <f>H6*I6</f>
        <v>1594.08</v>
      </c>
    </row>
    <row r="7" spans="1:10" s="27" customFormat="1" ht="30" customHeight="1">
      <c r="A7" s="35">
        <v>6920</v>
      </c>
      <c r="B7" s="290"/>
      <c r="C7" s="72" t="s">
        <v>155</v>
      </c>
      <c r="D7" s="10" t="s">
        <v>156</v>
      </c>
      <c r="E7" s="10" t="s">
        <v>6</v>
      </c>
      <c r="F7" s="11" t="s">
        <v>65</v>
      </c>
      <c r="G7" s="11" t="s">
        <v>76</v>
      </c>
      <c r="H7" s="222">
        <v>66</v>
      </c>
      <c r="I7" s="214">
        <v>24</v>
      </c>
      <c r="J7" s="222">
        <f aca="true" t="shared" si="0" ref="J7:J34">H7*I7</f>
        <v>1584</v>
      </c>
    </row>
    <row r="8" spans="1:10" s="37" customFormat="1" ht="24" customHeight="1">
      <c r="A8" s="6"/>
      <c r="B8" s="277" t="s">
        <v>31</v>
      </c>
      <c r="C8" s="278"/>
      <c r="D8" s="278"/>
      <c r="E8" s="278"/>
      <c r="F8" s="278"/>
      <c r="G8" s="278"/>
      <c r="H8" s="219"/>
      <c r="I8" s="209"/>
      <c r="J8" s="218"/>
    </row>
    <row r="9" spans="1:10" s="27" customFormat="1" ht="30" customHeight="1">
      <c r="A9" s="35">
        <v>7064</v>
      </c>
      <c r="B9" s="35">
        <v>4804</v>
      </c>
      <c r="C9" s="9" t="s">
        <v>104</v>
      </c>
      <c r="D9" s="10" t="s">
        <v>96</v>
      </c>
      <c r="E9" s="10" t="s">
        <v>6</v>
      </c>
      <c r="F9" s="11" t="s">
        <v>65</v>
      </c>
      <c r="G9" s="11" t="s">
        <v>72</v>
      </c>
      <c r="H9" s="222">
        <v>33.1</v>
      </c>
      <c r="I9" s="214">
        <v>29</v>
      </c>
      <c r="J9" s="222">
        <f t="shared" si="0"/>
        <v>959.9000000000001</v>
      </c>
    </row>
    <row r="10" spans="1:10" s="37" customFormat="1" ht="22.5" customHeight="1">
      <c r="A10" s="6"/>
      <c r="B10" s="277" t="s">
        <v>11</v>
      </c>
      <c r="C10" s="278"/>
      <c r="D10" s="278"/>
      <c r="E10" s="278"/>
      <c r="F10" s="278"/>
      <c r="G10" s="278"/>
      <c r="H10" s="219"/>
      <c r="I10" s="209"/>
      <c r="J10" s="218"/>
    </row>
    <row r="11" spans="1:10" s="27" customFormat="1" ht="30" customHeight="1">
      <c r="A11" s="35">
        <v>6846</v>
      </c>
      <c r="B11" s="35">
        <v>4603</v>
      </c>
      <c r="C11" s="72" t="s">
        <v>157</v>
      </c>
      <c r="D11" s="10" t="s">
        <v>158</v>
      </c>
      <c r="E11" s="10" t="s">
        <v>6</v>
      </c>
      <c r="F11" s="11" t="s">
        <v>65</v>
      </c>
      <c r="G11" s="11" t="s">
        <v>76</v>
      </c>
      <c r="H11" s="222">
        <v>33.1</v>
      </c>
      <c r="I11" s="214">
        <v>24</v>
      </c>
      <c r="J11" s="222">
        <f t="shared" si="0"/>
        <v>794.4000000000001</v>
      </c>
    </row>
    <row r="12" spans="1:10" s="36" customFormat="1" ht="24.75" customHeight="1">
      <c r="A12" s="6"/>
      <c r="B12" s="277" t="s">
        <v>91</v>
      </c>
      <c r="C12" s="278"/>
      <c r="D12" s="278"/>
      <c r="E12" s="278"/>
      <c r="F12" s="278"/>
      <c r="G12" s="278"/>
      <c r="H12" s="220"/>
      <c r="I12" s="209"/>
      <c r="J12" s="218"/>
    </row>
    <row r="13" spans="1:10" s="27" customFormat="1" ht="30" customHeight="1">
      <c r="A13" s="35">
        <v>7014</v>
      </c>
      <c r="B13" s="35">
        <v>4754</v>
      </c>
      <c r="C13" s="72" t="s">
        <v>159</v>
      </c>
      <c r="D13" s="10" t="s">
        <v>160</v>
      </c>
      <c r="E13" s="10" t="s">
        <v>6</v>
      </c>
      <c r="F13" s="11" t="s">
        <v>65</v>
      </c>
      <c r="G13" s="11" t="s">
        <v>72</v>
      </c>
      <c r="H13" s="222">
        <v>99.31</v>
      </c>
      <c r="I13" s="214">
        <v>68</v>
      </c>
      <c r="J13" s="222">
        <f t="shared" si="0"/>
        <v>6753.08</v>
      </c>
    </row>
    <row r="14" spans="1:10" s="36" customFormat="1" ht="18.75" customHeight="1">
      <c r="A14" s="6"/>
      <c r="B14" s="277" t="s">
        <v>9</v>
      </c>
      <c r="C14" s="278"/>
      <c r="D14" s="278"/>
      <c r="E14" s="278"/>
      <c r="F14" s="278"/>
      <c r="G14" s="278"/>
      <c r="H14" s="220"/>
      <c r="I14" s="209"/>
      <c r="J14" s="218"/>
    </row>
    <row r="15" spans="1:10" s="27" customFormat="1" ht="30" customHeight="1">
      <c r="A15" s="35">
        <v>6527</v>
      </c>
      <c r="B15" s="289">
        <v>4320</v>
      </c>
      <c r="C15" s="72" t="s">
        <v>102</v>
      </c>
      <c r="D15" s="10" t="s">
        <v>48</v>
      </c>
      <c r="E15" s="10" t="s">
        <v>6</v>
      </c>
      <c r="F15" s="11" t="s">
        <v>65</v>
      </c>
      <c r="G15" s="11" t="s">
        <v>77</v>
      </c>
      <c r="H15" s="222">
        <v>66.42</v>
      </c>
      <c r="I15" s="214">
        <v>27</v>
      </c>
      <c r="J15" s="222">
        <f t="shared" si="0"/>
        <v>1793.3400000000001</v>
      </c>
    </row>
    <row r="16" spans="1:10" s="27" customFormat="1" ht="30" customHeight="1">
      <c r="A16" s="35">
        <v>6528</v>
      </c>
      <c r="B16" s="290"/>
      <c r="C16" s="72" t="s">
        <v>103</v>
      </c>
      <c r="D16" s="10" t="s">
        <v>48</v>
      </c>
      <c r="E16" s="10" t="s">
        <v>6</v>
      </c>
      <c r="F16" s="11" t="s">
        <v>65</v>
      </c>
      <c r="G16" s="11" t="s">
        <v>77</v>
      </c>
      <c r="H16" s="222">
        <v>66</v>
      </c>
      <c r="I16" s="214">
        <v>27</v>
      </c>
      <c r="J16" s="222">
        <f t="shared" si="0"/>
        <v>1782</v>
      </c>
    </row>
    <row r="17" spans="1:10" s="12" customFormat="1" ht="18.75" customHeight="1">
      <c r="A17" s="79"/>
      <c r="B17" s="275" t="s">
        <v>26</v>
      </c>
      <c r="C17" s="276"/>
      <c r="D17" s="276"/>
      <c r="E17" s="276"/>
      <c r="F17" s="276"/>
      <c r="G17" s="276"/>
      <c r="H17" s="150"/>
      <c r="I17" s="209"/>
      <c r="J17" s="218"/>
    </row>
    <row r="18" spans="1:10" s="20" customFormat="1" ht="36.75" customHeight="1">
      <c r="A18" s="35">
        <v>5981</v>
      </c>
      <c r="B18" s="35">
        <v>3821</v>
      </c>
      <c r="C18" s="9" t="s">
        <v>161</v>
      </c>
      <c r="D18" s="10" t="s">
        <v>162</v>
      </c>
      <c r="E18" s="10" t="s">
        <v>6</v>
      </c>
      <c r="F18" s="11" t="s">
        <v>65</v>
      </c>
      <c r="G18" s="11" t="s">
        <v>36</v>
      </c>
      <c r="H18" s="222">
        <v>64.29</v>
      </c>
      <c r="I18" s="214">
        <v>23</v>
      </c>
      <c r="J18" s="222">
        <f t="shared" si="0"/>
        <v>1478.67</v>
      </c>
    </row>
    <row r="19" spans="1:10" s="12" customFormat="1" ht="18.75" customHeight="1">
      <c r="A19" s="79"/>
      <c r="B19" s="275" t="s">
        <v>28</v>
      </c>
      <c r="C19" s="276"/>
      <c r="D19" s="276"/>
      <c r="E19" s="276"/>
      <c r="F19" s="276"/>
      <c r="G19" s="276"/>
      <c r="H19" s="150"/>
      <c r="I19" s="209"/>
      <c r="J19" s="218"/>
    </row>
    <row r="20" spans="1:10" s="20" customFormat="1" ht="40.5" customHeight="1">
      <c r="A20" s="35">
        <v>6091</v>
      </c>
      <c r="B20" s="35">
        <v>3916</v>
      </c>
      <c r="C20" s="9" t="s">
        <v>68</v>
      </c>
      <c r="D20" s="10" t="s">
        <v>69</v>
      </c>
      <c r="E20" s="10" t="s">
        <v>6</v>
      </c>
      <c r="F20" s="11" t="s">
        <v>65</v>
      </c>
      <c r="G20" s="11" t="s">
        <v>8</v>
      </c>
      <c r="H20" s="222">
        <v>64.29</v>
      </c>
      <c r="I20" s="214">
        <v>26</v>
      </c>
      <c r="J20" s="222">
        <f t="shared" si="0"/>
        <v>1671.5400000000002</v>
      </c>
    </row>
    <row r="21" spans="1:10" s="12" customFormat="1" ht="18.75" customHeight="1">
      <c r="A21" s="79"/>
      <c r="B21" s="275" t="s">
        <v>27</v>
      </c>
      <c r="C21" s="276"/>
      <c r="D21" s="276"/>
      <c r="E21" s="276"/>
      <c r="F21" s="276"/>
      <c r="G21" s="276"/>
      <c r="H21" s="150"/>
      <c r="I21" s="209"/>
      <c r="J21" s="218"/>
    </row>
    <row r="22" spans="1:10" s="20" customFormat="1" ht="36.75" customHeight="1">
      <c r="A22" s="35">
        <v>6003</v>
      </c>
      <c r="B22" s="35">
        <v>3843</v>
      </c>
      <c r="C22" s="9" t="s">
        <v>66</v>
      </c>
      <c r="D22" s="10" t="s">
        <v>67</v>
      </c>
      <c r="E22" s="10" t="s">
        <v>6</v>
      </c>
      <c r="F22" s="11" t="s">
        <v>65</v>
      </c>
      <c r="G22" s="11" t="s">
        <v>36</v>
      </c>
      <c r="H22" s="222">
        <v>64.29</v>
      </c>
      <c r="I22" s="214">
        <v>23</v>
      </c>
      <c r="J22" s="222">
        <f t="shared" si="0"/>
        <v>1478.67</v>
      </c>
    </row>
    <row r="23" spans="1:10" s="36" customFormat="1" ht="19.5" customHeight="1">
      <c r="A23" s="6"/>
      <c r="B23" s="277" t="s">
        <v>30</v>
      </c>
      <c r="C23" s="278"/>
      <c r="D23" s="278"/>
      <c r="E23" s="278"/>
      <c r="F23" s="278"/>
      <c r="G23" s="278"/>
      <c r="H23" s="220"/>
      <c r="I23" s="209"/>
      <c r="J23" s="218"/>
    </row>
    <row r="24" spans="1:10" s="27" customFormat="1" ht="30" customHeight="1">
      <c r="A24" s="35">
        <v>6561</v>
      </c>
      <c r="B24" s="35">
        <v>4345</v>
      </c>
      <c r="C24" s="72" t="s">
        <v>163</v>
      </c>
      <c r="D24" s="10" t="s">
        <v>164</v>
      </c>
      <c r="E24" s="10" t="s">
        <v>6</v>
      </c>
      <c r="F24" s="11" t="s">
        <v>65</v>
      </c>
      <c r="G24" s="11" t="s">
        <v>77</v>
      </c>
      <c r="H24" s="222">
        <v>66.21</v>
      </c>
      <c r="I24" s="214">
        <v>26</v>
      </c>
      <c r="J24" s="222">
        <f t="shared" si="0"/>
        <v>1721.4599999999998</v>
      </c>
    </row>
    <row r="25" spans="1:10" s="37" customFormat="1" ht="22.5" customHeight="1">
      <c r="A25" s="103"/>
      <c r="B25" s="291" t="s">
        <v>29</v>
      </c>
      <c r="C25" s="292"/>
      <c r="D25" s="292"/>
      <c r="E25" s="292"/>
      <c r="F25" s="292"/>
      <c r="G25" s="292"/>
      <c r="H25" s="219"/>
      <c r="I25" s="209"/>
      <c r="J25" s="218"/>
    </row>
    <row r="26" spans="1:10" s="32" customFormat="1" ht="30" customHeight="1">
      <c r="A26" s="31">
        <v>7272</v>
      </c>
      <c r="B26" s="253">
        <v>4944</v>
      </c>
      <c r="C26" s="7" t="s">
        <v>188</v>
      </c>
      <c r="D26" s="7" t="s">
        <v>189</v>
      </c>
      <c r="E26" s="8"/>
      <c r="F26" s="8" t="s">
        <v>65</v>
      </c>
      <c r="G26" s="31" t="s">
        <v>77</v>
      </c>
      <c r="H26" s="239">
        <v>67.26</v>
      </c>
      <c r="I26" s="240">
        <v>25</v>
      </c>
      <c r="J26" s="222">
        <f t="shared" si="0"/>
        <v>1681.5000000000002</v>
      </c>
    </row>
    <row r="27" spans="1:10" s="36" customFormat="1" ht="18" customHeight="1">
      <c r="A27" s="6"/>
      <c r="B27" s="277" t="s">
        <v>32</v>
      </c>
      <c r="C27" s="278"/>
      <c r="D27" s="278"/>
      <c r="E27" s="278"/>
      <c r="F27" s="278"/>
      <c r="G27" s="278"/>
      <c r="H27" s="220"/>
      <c r="I27" s="209"/>
      <c r="J27" s="218"/>
    </row>
    <row r="28" spans="1:10" s="27" customFormat="1" ht="39.75" customHeight="1">
      <c r="A28" s="35">
        <v>6929</v>
      </c>
      <c r="B28" s="35">
        <v>4677</v>
      </c>
      <c r="C28" s="9" t="s">
        <v>105</v>
      </c>
      <c r="D28" s="10" t="s">
        <v>106</v>
      </c>
      <c r="E28" s="10" t="s">
        <v>6</v>
      </c>
      <c r="F28" s="11" t="s">
        <v>65</v>
      </c>
      <c r="G28" s="11" t="s">
        <v>76</v>
      </c>
      <c r="H28" s="222">
        <v>33.1</v>
      </c>
      <c r="I28" s="214">
        <v>28</v>
      </c>
      <c r="J28" s="222">
        <f t="shared" si="0"/>
        <v>926.8000000000001</v>
      </c>
    </row>
    <row r="29" spans="1:10" s="12" customFormat="1" ht="18.75" customHeight="1">
      <c r="A29" s="6"/>
      <c r="B29" s="277" t="s">
        <v>114</v>
      </c>
      <c r="C29" s="278"/>
      <c r="D29" s="278"/>
      <c r="E29" s="278"/>
      <c r="F29" s="278"/>
      <c r="G29" s="278"/>
      <c r="H29" s="150"/>
      <c r="I29" s="215"/>
      <c r="J29" s="218"/>
    </row>
    <row r="30" spans="1:10" s="20" customFormat="1" ht="44.25" customHeight="1">
      <c r="A30" s="35">
        <v>6979</v>
      </c>
      <c r="B30" s="35">
        <v>4719</v>
      </c>
      <c r="C30" s="9" t="s">
        <v>107</v>
      </c>
      <c r="D30" s="10" t="s">
        <v>61</v>
      </c>
      <c r="E30" s="10" t="s">
        <v>6</v>
      </c>
      <c r="F30" s="11" t="s">
        <v>65</v>
      </c>
      <c r="G30" s="11" t="s">
        <v>72</v>
      </c>
      <c r="H30" s="222">
        <v>66.21</v>
      </c>
      <c r="I30" s="214">
        <v>3</v>
      </c>
      <c r="J30" s="222">
        <f t="shared" si="0"/>
        <v>198.63</v>
      </c>
    </row>
    <row r="31" spans="1:10" s="36" customFormat="1" ht="18" customHeight="1">
      <c r="A31" s="6"/>
      <c r="B31" s="277" t="s">
        <v>80</v>
      </c>
      <c r="C31" s="278"/>
      <c r="D31" s="278"/>
      <c r="E31" s="278"/>
      <c r="F31" s="278"/>
      <c r="G31" s="278"/>
      <c r="H31" s="220"/>
      <c r="I31" s="221"/>
      <c r="J31" s="218"/>
    </row>
    <row r="32" spans="1:10" s="27" customFormat="1" ht="30" customHeight="1">
      <c r="A32" s="35">
        <v>6699</v>
      </c>
      <c r="B32" s="35">
        <v>4463</v>
      </c>
      <c r="C32" s="9" t="s">
        <v>108</v>
      </c>
      <c r="D32" s="10" t="s">
        <v>109</v>
      </c>
      <c r="E32" s="10" t="s">
        <v>6</v>
      </c>
      <c r="F32" s="11" t="s">
        <v>65</v>
      </c>
      <c r="G32" s="11" t="s">
        <v>88</v>
      </c>
      <c r="H32" s="222">
        <v>66.2</v>
      </c>
      <c r="I32" s="214">
        <v>9</v>
      </c>
      <c r="J32" s="222">
        <f t="shared" si="0"/>
        <v>595.8000000000001</v>
      </c>
    </row>
    <row r="33" spans="1:10" s="36" customFormat="1" ht="18.75" customHeight="1">
      <c r="A33" s="6"/>
      <c r="B33" s="277" t="s">
        <v>115</v>
      </c>
      <c r="C33" s="278"/>
      <c r="D33" s="278"/>
      <c r="E33" s="278"/>
      <c r="F33" s="278"/>
      <c r="G33" s="278"/>
      <c r="H33" s="220"/>
      <c r="I33" s="209"/>
      <c r="J33" s="218"/>
    </row>
    <row r="34" spans="1:10" s="1" customFormat="1" ht="46.5" customHeight="1">
      <c r="A34" s="31">
        <v>7083</v>
      </c>
      <c r="B34" s="31">
        <v>4821</v>
      </c>
      <c r="C34" s="7" t="s">
        <v>101</v>
      </c>
      <c r="D34" s="7" t="s">
        <v>46</v>
      </c>
      <c r="E34" s="7" t="s">
        <v>6</v>
      </c>
      <c r="F34" s="8" t="s">
        <v>65</v>
      </c>
      <c r="G34" s="31" t="s">
        <v>72</v>
      </c>
      <c r="H34" s="222">
        <v>66.21</v>
      </c>
      <c r="I34" s="214">
        <v>32</v>
      </c>
      <c r="J34" s="222">
        <f t="shared" si="0"/>
        <v>2118.72</v>
      </c>
    </row>
    <row r="35" spans="9:10" ht="14.25">
      <c r="I35" s="110"/>
      <c r="J35" s="203"/>
    </row>
    <row r="36" spans="9:10" ht="15.75">
      <c r="I36" s="111"/>
      <c r="J36" s="162">
        <f>SUM(J6:J35)</f>
        <v>27132.59</v>
      </c>
    </row>
  </sheetData>
  <sheetProtection/>
  <mergeCells count="18">
    <mergeCell ref="A1:H1"/>
    <mergeCell ref="A2:H2"/>
    <mergeCell ref="B19:G19"/>
    <mergeCell ref="B21:G21"/>
    <mergeCell ref="B23:G23"/>
    <mergeCell ref="B5:G5"/>
    <mergeCell ref="B6:B7"/>
    <mergeCell ref="B12:G12"/>
    <mergeCell ref="B8:G8"/>
    <mergeCell ref="B25:G25"/>
    <mergeCell ref="B27:G27"/>
    <mergeCell ref="B29:G29"/>
    <mergeCell ref="B31:G31"/>
    <mergeCell ref="B33:G33"/>
    <mergeCell ref="B10:G10"/>
    <mergeCell ref="B14:G14"/>
    <mergeCell ref="B15:B16"/>
    <mergeCell ref="B17:G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6"/>
  <sheetViews>
    <sheetView showGridLines="0" zoomScale="80" zoomScaleNormal="80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A1" sqref="A1:H1"/>
    </sheetView>
  </sheetViews>
  <sheetFormatPr defaultColWidth="8.8515625" defaultRowHeight="12.75"/>
  <cols>
    <col min="1" max="1" width="6.7109375" style="2" customWidth="1"/>
    <col min="2" max="2" width="7.57421875" style="2" hidden="1" customWidth="1"/>
    <col min="3" max="3" width="6.28125" style="2" customWidth="1"/>
    <col min="4" max="4" width="63.28125" style="3" customWidth="1"/>
    <col min="5" max="5" width="46.7109375" style="3" customWidth="1"/>
    <col min="6" max="6" width="21.7109375" style="3" customWidth="1"/>
    <col min="7" max="7" width="7.421875" style="3" customWidth="1"/>
    <col min="8" max="8" width="16.421875" style="3" customWidth="1"/>
    <col min="9" max="9" width="11.7109375" style="1" customWidth="1"/>
    <col min="10" max="10" width="11.00390625" style="1" bestFit="1" customWidth="1"/>
    <col min="11" max="11" width="15.421875" style="1" customWidth="1"/>
    <col min="12" max="16384" width="8.8515625" style="1" customWidth="1"/>
  </cols>
  <sheetData>
    <row r="1" spans="1:8" ht="30" customHeight="1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8" ht="30" customHeight="1">
      <c r="A2" s="265" t="s">
        <v>167</v>
      </c>
      <c r="B2" s="265"/>
      <c r="C2" s="265"/>
      <c r="D2" s="265"/>
      <c r="E2" s="265"/>
      <c r="F2" s="265"/>
      <c r="G2" s="265"/>
      <c r="H2" s="265"/>
    </row>
    <row r="3" spans="1:11" s="56" customFormat="1" ht="33.75" customHeight="1">
      <c r="A3" s="53" t="s">
        <v>0</v>
      </c>
      <c r="B3" s="53" t="s">
        <v>23</v>
      </c>
      <c r="C3" s="53" t="s">
        <v>23</v>
      </c>
      <c r="D3" s="53" t="s">
        <v>1</v>
      </c>
      <c r="E3" s="53" t="s">
        <v>2</v>
      </c>
      <c r="F3" s="53" t="s">
        <v>3</v>
      </c>
      <c r="G3" s="53" t="s">
        <v>4</v>
      </c>
      <c r="H3" s="53" t="s">
        <v>5</v>
      </c>
      <c r="I3" s="163" t="s">
        <v>209</v>
      </c>
      <c r="J3" s="164" t="s">
        <v>210</v>
      </c>
      <c r="K3" s="165" t="s">
        <v>211</v>
      </c>
    </row>
    <row r="4" spans="1:8" ht="24.75" customHeight="1">
      <c r="A4" s="4"/>
      <c r="B4" s="5"/>
      <c r="C4" s="299" t="s">
        <v>20</v>
      </c>
      <c r="D4" s="300"/>
      <c r="E4" s="300"/>
      <c r="F4" s="300"/>
      <c r="G4" s="300"/>
      <c r="H4" s="300"/>
    </row>
    <row r="5" spans="1:8" s="36" customFormat="1" ht="24.75" customHeight="1">
      <c r="A5" s="47"/>
      <c r="B5" s="297" t="s">
        <v>207</v>
      </c>
      <c r="C5" s="298"/>
      <c r="D5" s="298"/>
      <c r="E5" s="298"/>
      <c r="F5" s="298"/>
      <c r="G5" s="298"/>
      <c r="H5" s="298"/>
    </row>
    <row r="6" spans="1:11" s="32" customFormat="1" ht="51.75" customHeight="1">
      <c r="A6" s="121">
        <v>7500</v>
      </c>
      <c r="B6" s="295">
        <v>5156</v>
      </c>
      <c r="C6" s="295">
        <v>5156</v>
      </c>
      <c r="D6" s="122" t="s">
        <v>192</v>
      </c>
      <c r="E6" s="123" t="s">
        <v>154</v>
      </c>
      <c r="F6" s="124"/>
      <c r="G6" s="124" t="s">
        <v>25</v>
      </c>
      <c r="H6" s="124" t="s">
        <v>76</v>
      </c>
      <c r="I6" s="228">
        <v>67.52</v>
      </c>
      <c r="J6" s="229">
        <v>17</v>
      </c>
      <c r="K6" s="230">
        <f>I6*J6</f>
        <v>1147.84</v>
      </c>
    </row>
    <row r="7" spans="1:11" s="32" customFormat="1" ht="27.75" customHeight="1">
      <c r="A7" s="121">
        <v>7501</v>
      </c>
      <c r="B7" s="296"/>
      <c r="C7" s="296"/>
      <c r="D7" s="122" t="s">
        <v>193</v>
      </c>
      <c r="E7" s="123" t="s">
        <v>156</v>
      </c>
      <c r="F7" s="124"/>
      <c r="G7" s="124" t="s">
        <v>25</v>
      </c>
      <c r="H7" s="124" t="s">
        <v>76</v>
      </c>
      <c r="I7" s="228">
        <v>67</v>
      </c>
      <c r="J7" s="229">
        <v>17</v>
      </c>
      <c r="K7" s="230">
        <f>I7*J7</f>
        <v>1139</v>
      </c>
    </row>
    <row r="8" spans="1:11" s="51" customFormat="1" ht="15" customHeight="1">
      <c r="A8" s="41"/>
      <c r="B8" s="293" t="s">
        <v>31</v>
      </c>
      <c r="C8" s="294"/>
      <c r="D8" s="294"/>
      <c r="E8" s="294"/>
      <c r="F8" s="294"/>
      <c r="G8" s="294"/>
      <c r="H8" s="294"/>
      <c r="I8" s="231"/>
      <c r="J8" s="232"/>
      <c r="K8" s="233"/>
    </row>
    <row r="9" spans="1:11" s="27" customFormat="1" ht="30" customHeight="1">
      <c r="A9" s="121">
        <v>7663</v>
      </c>
      <c r="B9" s="121">
        <v>5300</v>
      </c>
      <c r="C9" s="121">
        <v>5300</v>
      </c>
      <c r="D9" s="122" t="s">
        <v>197</v>
      </c>
      <c r="E9" s="123" t="s">
        <v>58</v>
      </c>
      <c r="F9" s="124"/>
      <c r="G9" s="124" t="s">
        <v>25</v>
      </c>
      <c r="H9" s="124" t="s">
        <v>72</v>
      </c>
      <c r="I9" s="228">
        <v>33.63</v>
      </c>
      <c r="J9" s="229">
        <v>16</v>
      </c>
      <c r="K9" s="230">
        <f>I9*J9</f>
        <v>538.08</v>
      </c>
    </row>
    <row r="10" spans="1:11" s="36" customFormat="1" ht="15" customHeight="1">
      <c r="A10" s="41"/>
      <c r="B10" s="293" t="s">
        <v>11</v>
      </c>
      <c r="C10" s="294"/>
      <c r="D10" s="294"/>
      <c r="E10" s="294"/>
      <c r="F10" s="294"/>
      <c r="G10" s="294"/>
      <c r="H10" s="294"/>
      <c r="I10" s="112"/>
      <c r="J10" s="234"/>
      <c r="K10" s="226"/>
    </row>
    <row r="11" spans="1:11" s="27" customFormat="1" ht="39.75" customHeight="1">
      <c r="A11" s="121">
        <v>7291</v>
      </c>
      <c r="B11" s="121">
        <v>4961</v>
      </c>
      <c r="C11" s="122">
        <v>4961</v>
      </c>
      <c r="D11" s="122" t="s">
        <v>190</v>
      </c>
      <c r="E11" s="123" t="s">
        <v>191</v>
      </c>
      <c r="F11" s="124"/>
      <c r="G11" s="124" t="s">
        <v>25</v>
      </c>
      <c r="H11" s="124" t="s">
        <v>77</v>
      </c>
      <c r="I11" s="228">
        <v>33.63</v>
      </c>
      <c r="J11" s="229">
        <v>15</v>
      </c>
      <c r="K11" s="230">
        <f aca="true" t="shared" si="0" ref="K11:K34">I11*J11</f>
        <v>504.45000000000005</v>
      </c>
    </row>
    <row r="12" spans="1:11" s="49" customFormat="1" ht="15.75" customHeight="1">
      <c r="A12" s="41"/>
      <c r="B12" s="293" t="s">
        <v>16</v>
      </c>
      <c r="C12" s="294"/>
      <c r="D12" s="294"/>
      <c r="E12" s="294"/>
      <c r="F12" s="294"/>
      <c r="G12" s="294"/>
      <c r="H12" s="294"/>
      <c r="I12" s="114"/>
      <c r="J12" s="235"/>
      <c r="K12" s="226"/>
    </row>
    <row r="13" spans="1:11" s="27" customFormat="1" ht="30" customHeight="1">
      <c r="A13" s="251">
        <v>7622</v>
      </c>
      <c r="B13" s="121">
        <v>5331</v>
      </c>
      <c r="C13" s="252">
        <v>5259</v>
      </c>
      <c r="D13" s="246" t="s">
        <v>217</v>
      </c>
      <c r="E13" s="245" t="s">
        <v>218</v>
      </c>
      <c r="F13" s="247"/>
      <c r="G13" s="248" t="s">
        <v>25</v>
      </c>
      <c r="H13" s="249" t="s">
        <v>8</v>
      </c>
      <c r="I13" s="250">
        <v>100.89</v>
      </c>
      <c r="J13" s="103">
        <v>47</v>
      </c>
      <c r="K13" s="226">
        <f t="shared" si="0"/>
        <v>4741.83</v>
      </c>
    </row>
    <row r="14" spans="1:11" s="49" customFormat="1" ht="14.25">
      <c r="A14" s="41"/>
      <c r="B14" s="293" t="s">
        <v>9</v>
      </c>
      <c r="C14" s="294"/>
      <c r="D14" s="294"/>
      <c r="E14" s="294"/>
      <c r="F14" s="294"/>
      <c r="G14" s="294"/>
      <c r="H14" s="294"/>
      <c r="I14" s="114"/>
      <c r="J14" s="235"/>
      <c r="K14" s="226"/>
    </row>
    <row r="15" spans="1:11" s="27" customFormat="1" ht="30" customHeight="1">
      <c r="A15" s="121">
        <v>7264</v>
      </c>
      <c r="B15" s="295">
        <v>4940</v>
      </c>
      <c r="C15" s="295">
        <v>4940</v>
      </c>
      <c r="D15" s="122" t="s">
        <v>198</v>
      </c>
      <c r="E15" s="123" t="s">
        <v>48</v>
      </c>
      <c r="F15" s="124"/>
      <c r="G15" s="124" t="s">
        <v>25</v>
      </c>
      <c r="H15" s="124" t="s">
        <v>77</v>
      </c>
      <c r="I15" s="228">
        <v>67.26</v>
      </c>
      <c r="J15" s="229">
        <v>15</v>
      </c>
      <c r="K15" s="230">
        <f t="shared" si="0"/>
        <v>1008.9000000000001</v>
      </c>
    </row>
    <row r="16" spans="1:11" s="27" customFormat="1" ht="30" customHeight="1">
      <c r="A16" s="121">
        <v>7265</v>
      </c>
      <c r="B16" s="296"/>
      <c r="C16" s="296"/>
      <c r="D16" s="122" t="s">
        <v>199</v>
      </c>
      <c r="E16" s="123" t="s">
        <v>48</v>
      </c>
      <c r="F16" s="124"/>
      <c r="G16" s="124" t="s">
        <v>25</v>
      </c>
      <c r="H16" s="124" t="s">
        <v>77</v>
      </c>
      <c r="I16" s="228">
        <v>67.26</v>
      </c>
      <c r="J16" s="229">
        <v>15</v>
      </c>
      <c r="K16" s="230">
        <f t="shared" si="0"/>
        <v>1008.9000000000001</v>
      </c>
    </row>
    <row r="17" spans="1:11" s="36" customFormat="1" ht="14.25">
      <c r="A17" s="41"/>
      <c r="B17" s="293" t="s">
        <v>26</v>
      </c>
      <c r="C17" s="294"/>
      <c r="D17" s="294"/>
      <c r="E17" s="294"/>
      <c r="F17" s="294"/>
      <c r="G17" s="294"/>
      <c r="H17" s="294"/>
      <c r="I17" s="112"/>
      <c r="J17" s="236"/>
      <c r="K17" s="226"/>
    </row>
    <row r="18" spans="1:11" s="48" customFormat="1" ht="41.25" customHeight="1">
      <c r="A18" s="35">
        <v>6814</v>
      </c>
      <c r="B18" s="35">
        <v>4571</v>
      </c>
      <c r="C18" s="35">
        <v>4571</v>
      </c>
      <c r="D18" s="72" t="s">
        <v>165</v>
      </c>
      <c r="E18" s="10" t="s">
        <v>166</v>
      </c>
      <c r="F18" s="10" t="s">
        <v>6</v>
      </c>
      <c r="G18" s="11" t="s">
        <v>25</v>
      </c>
      <c r="H18" s="11" t="s">
        <v>76</v>
      </c>
      <c r="I18" s="223" t="s">
        <v>216</v>
      </c>
      <c r="J18" s="224">
        <v>15</v>
      </c>
      <c r="K18" s="226">
        <f t="shared" si="0"/>
        <v>993.1499999999999</v>
      </c>
    </row>
    <row r="19" spans="1:11" s="36" customFormat="1" ht="19.5" customHeight="1">
      <c r="A19" s="41"/>
      <c r="B19" s="293" t="s">
        <v>28</v>
      </c>
      <c r="C19" s="294"/>
      <c r="D19" s="294"/>
      <c r="E19" s="294"/>
      <c r="F19" s="294"/>
      <c r="G19" s="294"/>
      <c r="H19" s="294"/>
      <c r="I19" s="112"/>
      <c r="J19" s="236"/>
      <c r="K19" s="226"/>
    </row>
    <row r="20" spans="1:11" ht="25.5">
      <c r="A20" s="42">
        <v>7038</v>
      </c>
      <c r="B20" s="42"/>
      <c r="C20" s="43">
        <v>4778</v>
      </c>
      <c r="D20" s="44" t="s">
        <v>112</v>
      </c>
      <c r="E20" s="44" t="s">
        <v>113</v>
      </c>
      <c r="F20" s="45" t="s">
        <v>6</v>
      </c>
      <c r="G20" s="45" t="s">
        <v>25</v>
      </c>
      <c r="H20" s="46" t="s">
        <v>72</v>
      </c>
      <c r="I20" s="223" t="s">
        <v>216</v>
      </c>
      <c r="J20" s="224">
        <v>17</v>
      </c>
      <c r="K20" s="226">
        <f t="shared" si="0"/>
        <v>1125.57</v>
      </c>
    </row>
    <row r="21" spans="1:11" s="36" customFormat="1" ht="24.75" customHeight="1">
      <c r="A21" s="41"/>
      <c r="B21" s="293" t="s">
        <v>27</v>
      </c>
      <c r="C21" s="294"/>
      <c r="D21" s="294"/>
      <c r="E21" s="294"/>
      <c r="F21" s="294"/>
      <c r="G21" s="294"/>
      <c r="H21" s="294"/>
      <c r="I21" s="112"/>
      <c r="J21" s="236"/>
      <c r="K21" s="226"/>
    </row>
    <row r="22" spans="1:11" ht="25.5">
      <c r="A22" s="50">
        <v>7012</v>
      </c>
      <c r="B22" s="42"/>
      <c r="C22" s="43">
        <v>4752</v>
      </c>
      <c r="D22" s="44" t="s">
        <v>110</v>
      </c>
      <c r="E22" s="44" t="s">
        <v>111</v>
      </c>
      <c r="F22" s="45" t="s">
        <v>6</v>
      </c>
      <c r="G22" s="45" t="s">
        <v>25</v>
      </c>
      <c r="H22" s="46" t="s">
        <v>72</v>
      </c>
      <c r="I22" s="223" t="s">
        <v>216</v>
      </c>
      <c r="J22" s="224">
        <v>16</v>
      </c>
      <c r="K22" s="226">
        <f t="shared" si="0"/>
        <v>1059.36</v>
      </c>
    </row>
    <row r="23" spans="1:11" s="36" customFormat="1" ht="15" customHeight="1">
      <c r="A23" s="41"/>
      <c r="B23" s="293" t="s">
        <v>30</v>
      </c>
      <c r="C23" s="294"/>
      <c r="D23" s="294"/>
      <c r="E23" s="294"/>
      <c r="F23" s="294"/>
      <c r="G23" s="294"/>
      <c r="H23" s="294"/>
      <c r="I23" s="112"/>
      <c r="J23" s="236"/>
      <c r="K23" s="226"/>
    </row>
    <row r="24" spans="1:11" s="27" customFormat="1" ht="30" customHeight="1">
      <c r="A24" s="121">
        <v>7284</v>
      </c>
      <c r="B24" s="121">
        <v>4954</v>
      </c>
      <c r="C24" s="136">
        <v>4954</v>
      </c>
      <c r="D24" s="122" t="s">
        <v>201</v>
      </c>
      <c r="E24" s="123" t="s">
        <v>200</v>
      </c>
      <c r="F24" s="124"/>
      <c r="G24" s="124" t="s">
        <v>25</v>
      </c>
      <c r="H24" s="124" t="s">
        <v>77</v>
      </c>
      <c r="I24" s="228">
        <v>67.26</v>
      </c>
      <c r="J24" s="229">
        <v>15</v>
      </c>
      <c r="K24" s="230">
        <f t="shared" si="0"/>
        <v>1008.9000000000001</v>
      </c>
    </row>
    <row r="25" spans="1:11" s="36" customFormat="1" ht="18" customHeight="1">
      <c r="A25" s="41"/>
      <c r="B25" s="293" t="s">
        <v>29</v>
      </c>
      <c r="C25" s="294"/>
      <c r="D25" s="294"/>
      <c r="E25" s="294"/>
      <c r="F25" s="294"/>
      <c r="G25" s="294"/>
      <c r="H25" s="294"/>
      <c r="I25" s="112"/>
      <c r="J25" s="236"/>
      <c r="K25" s="226"/>
    </row>
    <row r="26" spans="1:11" ht="12.75">
      <c r="A26" s="256">
        <v>7274</v>
      </c>
      <c r="B26" s="256">
        <v>4946</v>
      </c>
      <c r="C26" s="256">
        <v>4946</v>
      </c>
      <c r="D26" s="257" t="s">
        <v>224</v>
      </c>
      <c r="E26" s="258" t="s">
        <v>189</v>
      </c>
      <c r="F26" s="259" t="s">
        <v>6</v>
      </c>
      <c r="G26" s="260" t="s">
        <v>25</v>
      </c>
      <c r="H26" s="260" t="s">
        <v>7</v>
      </c>
      <c r="I26" s="237">
        <v>67.26</v>
      </c>
      <c r="J26" s="238">
        <v>48</v>
      </c>
      <c r="K26" s="226">
        <f t="shared" si="0"/>
        <v>3228.4800000000005</v>
      </c>
    </row>
    <row r="27" spans="1:11" ht="15" customHeight="1">
      <c r="A27" s="41"/>
      <c r="B27" s="293" t="s">
        <v>32</v>
      </c>
      <c r="C27" s="294"/>
      <c r="D27" s="294"/>
      <c r="E27" s="294"/>
      <c r="F27" s="294"/>
      <c r="G27" s="294"/>
      <c r="H27" s="294"/>
      <c r="I27" s="112"/>
      <c r="J27" s="236"/>
      <c r="K27" s="226"/>
    </row>
    <row r="28" spans="1:11" s="27" customFormat="1" ht="49.5" customHeight="1">
      <c r="A28" s="121">
        <v>7508</v>
      </c>
      <c r="B28" s="121">
        <v>5163</v>
      </c>
      <c r="C28" s="137">
        <v>5163</v>
      </c>
      <c r="D28" s="122" t="s">
        <v>204</v>
      </c>
      <c r="E28" s="123" t="s">
        <v>203</v>
      </c>
      <c r="F28" s="124"/>
      <c r="G28" s="124" t="s">
        <v>25</v>
      </c>
      <c r="H28" s="124" t="s">
        <v>76</v>
      </c>
      <c r="I28" s="228">
        <v>33.63</v>
      </c>
      <c r="J28" s="229">
        <v>18</v>
      </c>
      <c r="K28" s="230">
        <f t="shared" si="0"/>
        <v>605.34</v>
      </c>
    </row>
    <row r="29" spans="1:11" s="36" customFormat="1" ht="18" customHeight="1">
      <c r="A29" s="41"/>
      <c r="B29" s="293" t="s">
        <v>24</v>
      </c>
      <c r="C29" s="294"/>
      <c r="D29" s="294"/>
      <c r="E29" s="294"/>
      <c r="F29" s="294"/>
      <c r="G29" s="294"/>
      <c r="H29" s="294"/>
      <c r="I29" s="112"/>
      <c r="J29" s="236"/>
      <c r="K29" s="226"/>
    </row>
    <row r="30" spans="1:11" s="27" customFormat="1" ht="39.75" customHeight="1">
      <c r="A30" s="121">
        <v>7601</v>
      </c>
      <c r="B30" s="121">
        <v>5238</v>
      </c>
      <c r="C30" s="138">
        <v>5238</v>
      </c>
      <c r="D30" s="122" t="s">
        <v>195</v>
      </c>
      <c r="E30" s="123" t="s">
        <v>194</v>
      </c>
      <c r="F30" s="124"/>
      <c r="G30" s="124" t="s">
        <v>25</v>
      </c>
      <c r="H30" s="124" t="s">
        <v>72</v>
      </c>
      <c r="I30" s="228">
        <v>67.26</v>
      </c>
      <c r="J30" s="229">
        <v>14</v>
      </c>
      <c r="K30" s="230">
        <f t="shared" si="0"/>
        <v>941.6400000000001</v>
      </c>
    </row>
    <row r="31" spans="1:11" s="36" customFormat="1" ht="16.5" customHeight="1">
      <c r="A31" s="41"/>
      <c r="B31" s="293" t="s">
        <v>39</v>
      </c>
      <c r="C31" s="294"/>
      <c r="D31" s="294"/>
      <c r="E31" s="294"/>
      <c r="F31" s="294"/>
      <c r="G31" s="294"/>
      <c r="H31" s="294"/>
      <c r="I31" s="112"/>
      <c r="J31" s="236"/>
      <c r="K31" s="226"/>
    </row>
    <row r="32" spans="1:11" s="27" customFormat="1" ht="30" customHeight="1">
      <c r="A32" s="121">
        <v>7361</v>
      </c>
      <c r="B32" s="121">
        <v>5020</v>
      </c>
      <c r="C32" s="121">
        <v>5020</v>
      </c>
      <c r="D32" s="122" t="s">
        <v>196</v>
      </c>
      <c r="E32" s="123" t="s">
        <v>109</v>
      </c>
      <c r="F32" s="124"/>
      <c r="G32" s="124" t="s">
        <v>25</v>
      </c>
      <c r="H32" s="124" t="s">
        <v>88</v>
      </c>
      <c r="I32" s="228">
        <v>67.2</v>
      </c>
      <c r="J32" s="229">
        <v>2</v>
      </c>
      <c r="K32" s="230">
        <f t="shared" si="0"/>
        <v>134.4</v>
      </c>
    </row>
    <row r="33" spans="1:11" s="36" customFormat="1" ht="17.25" customHeight="1">
      <c r="A33" s="41"/>
      <c r="B33" s="293" t="s">
        <v>116</v>
      </c>
      <c r="C33" s="294"/>
      <c r="D33" s="294"/>
      <c r="E33" s="294"/>
      <c r="F33" s="294"/>
      <c r="G33" s="294"/>
      <c r="H33" s="294"/>
      <c r="I33" s="112"/>
      <c r="J33" s="236"/>
      <c r="K33" s="226"/>
    </row>
    <row r="34" spans="1:11" ht="30" customHeight="1">
      <c r="A34" s="126">
        <v>7672</v>
      </c>
      <c r="B34" s="126">
        <v>5308</v>
      </c>
      <c r="C34" s="137">
        <v>5308</v>
      </c>
      <c r="D34" s="127" t="s">
        <v>202</v>
      </c>
      <c r="E34" s="127" t="s">
        <v>186</v>
      </c>
      <c r="F34" s="128"/>
      <c r="G34" s="128" t="s">
        <v>25</v>
      </c>
      <c r="H34" s="126" t="s">
        <v>72</v>
      </c>
      <c r="I34" s="239">
        <v>67.26</v>
      </c>
      <c r="J34" s="240">
        <v>8</v>
      </c>
      <c r="K34" s="230">
        <f t="shared" si="0"/>
        <v>538.08</v>
      </c>
    </row>
    <row r="35" spans="10:11" ht="14.25">
      <c r="J35" s="108"/>
      <c r="K35" s="225"/>
    </row>
    <row r="36" spans="10:11" ht="15">
      <c r="J36" s="115"/>
      <c r="K36" s="227">
        <f>SUM(K6:K35)</f>
        <v>19723.920000000002</v>
      </c>
    </row>
  </sheetData>
  <sheetProtection/>
  <mergeCells count="21">
    <mergeCell ref="B27:H27"/>
    <mergeCell ref="B6:B7"/>
    <mergeCell ref="B21:H21"/>
    <mergeCell ref="A2:H2"/>
    <mergeCell ref="C15:C16"/>
    <mergeCell ref="B15:B16"/>
    <mergeCell ref="B33:H33"/>
    <mergeCell ref="B8:H8"/>
    <mergeCell ref="B10:H10"/>
    <mergeCell ref="B31:H31"/>
    <mergeCell ref="B29:H29"/>
    <mergeCell ref="B12:H12"/>
    <mergeCell ref="B23:H23"/>
    <mergeCell ref="B14:H14"/>
    <mergeCell ref="B25:H25"/>
    <mergeCell ref="B17:H17"/>
    <mergeCell ref="A1:H1"/>
    <mergeCell ref="C6:C7"/>
    <mergeCell ref="B5:H5"/>
    <mergeCell ref="B19:H19"/>
    <mergeCell ref="C4:H4"/>
  </mergeCells>
  <printOptions horizontalCentered="1"/>
  <pageMargins left="0.5905511811023623" right="0.5905511811023623" top="0.1968503937007874" bottom="0.1968503937007874" header="0" footer="0"/>
  <pageSetup fitToHeight="0" fitToWidth="1" horizontalDpi="600" verticalDpi="600" orientation="landscape" paperSize="9" scale="66" r:id="rId1"/>
  <headerFooter alignWithMargins="0">
    <oddFooter>&amp;C&amp;8&amp;P</oddFooter>
  </headerFooter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2.7109375" style="0" customWidth="1"/>
    <col min="2" max="2" width="16.00390625" style="0" customWidth="1"/>
    <col min="3" max="3" width="16.28125" style="0" customWidth="1"/>
  </cols>
  <sheetData>
    <row r="1" spans="1:3" ht="19.5" customHeight="1">
      <c r="A1" s="301" t="s">
        <v>225</v>
      </c>
      <c r="B1" s="301"/>
      <c r="C1" s="301"/>
    </row>
    <row r="2" spans="1:3" ht="19.5" customHeight="1">
      <c r="A2" s="118">
        <v>1</v>
      </c>
      <c r="B2" s="104">
        <v>14913.33</v>
      </c>
      <c r="C2" s="107"/>
    </row>
    <row r="3" spans="1:3" ht="19.5" customHeight="1">
      <c r="A3" s="113">
        <v>2</v>
      </c>
      <c r="B3" s="104">
        <v>23692.800000000003</v>
      </c>
      <c r="C3" s="107"/>
    </row>
    <row r="4" spans="1:3" ht="19.5" customHeight="1">
      <c r="A4" s="118">
        <v>3</v>
      </c>
      <c r="B4" s="104">
        <v>18954.1</v>
      </c>
      <c r="C4" s="107"/>
    </row>
    <row r="5" spans="1:3" ht="19.5" customHeight="1">
      <c r="A5" s="113">
        <v>4</v>
      </c>
      <c r="B5" s="104">
        <v>20730.99</v>
      </c>
      <c r="C5" s="107"/>
    </row>
    <row r="6" spans="1:3" ht="19.5" customHeight="1">
      <c r="A6" s="118">
        <v>5</v>
      </c>
      <c r="B6" s="104">
        <v>7594.08</v>
      </c>
      <c r="C6" s="107"/>
    </row>
    <row r="7" spans="1:3" ht="19.5" customHeight="1">
      <c r="A7" s="113">
        <v>6</v>
      </c>
      <c r="B7" s="104">
        <v>6001.6</v>
      </c>
      <c r="C7" s="107"/>
    </row>
    <row r="8" spans="1:3" ht="19.5" customHeight="1">
      <c r="A8" s="118">
        <v>7</v>
      </c>
      <c r="B8" s="104">
        <v>27132.59</v>
      </c>
      <c r="C8" s="107"/>
    </row>
    <row r="9" spans="1:3" ht="19.5" customHeight="1">
      <c r="A9" s="118">
        <v>8</v>
      </c>
      <c r="B9" s="104">
        <v>19723.920000000002</v>
      </c>
      <c r="C9" s="105"/>
    </row>
    <row r="10" spans="1:2" ht="26.25" customHeight="1">
      <c r="A10" s="263"/>
      <c r="B10" s="241">
        <f>SUM(B2:B9)</f>
        <v>138743.41</v>
      </c>
    </row>
    <row r="11" ht="30.75" customHeight="1">
      <c r="A11" s="262"/>
    </row>
    <row r="12" spans="1:2" ht="12.75">
      <c r="A12" s="40" t="s">
        <v>226</v>
      </c>
      <c r="B12" s="241">
        <f>B10+B11</f>
        <v>138743.41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2014-01-07T13:47:23Z</dcterms:created>
  <dcterms:modified xsi:type="dcterms:W3CDTF">2022-07-13T10:01:14Z</dcterms:modified>
  <cp:category/>
  <cp:version/>
  <cp:contentType/>
  <cp:contentStatus/>
</cp:coreProperties>
</file>