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 defaultThemeVersion="124226"/>
  <xr:revisionPtr revIDLastSave="0" documentId="13_ncr:1_{17ADFFD3-7B4D-4A77-B634-4ACBEDC751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Katalog 2019-2020" sheetId="1" r:id="rId1"/>
  </sheets>
  <definedNames>
    <definedName name="_xlnm._FilterDatabase" localSheetId="0" hidden="1">'Katalog 2019-2020'!$A$3:$I$55</definedName>
    <definedName name="_xlnm.Print_Titles" localSheetId="0">'Katalog 2019-2020'!$3:$3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9" i="1"/>
  <c r="K11" i="1"/>
  <c r="K13" i="1"/>
  <c r="K15" i="1"/>
  <c r="K18" i="1"/>
  <c r="K19" i="1"/>
  <c r="K21" i="1"/>
  <c r="K23" i="1"/>
  <c r="K26" i="1"/>
  <c r="K27" i="1"/>
  <c r="K29" i="1"/>
  <c r="K6" i="1"/>
  <c r="K34" i="1"/>
  <c r="K37" i="1"/>
  <c r="K39" i="1"/>
  <c r="K41" i="1"/>
  <c r="K43" i="1"/>
  <c r="K47" i="1"/>
  <c r="K50" i="1"/>
  <c r="K53" i="1"/>
  <c r="K55" i="1"/>
  <c r="K32" i="1"/>
  <c r="K56" i="1" l="1"/>
</calcChain>
</file>

<file path=xl/sharedStrings.xml><?xml version="1.0" encoding="utf-8"?>
<sst xmlns="http://schemas.openxmlformats.org/spreadsheetml/2006/main" count="166" uniqueCount="102">
  <si>
    <t>Reg. broj</t>
  </si>
  <si>
    <t>Naziv udžbenika</t>
  </si>
  <si>
    <t>Autori</t>
  </si>
  <si>
    <t>Vrsta izdanja</t>
  </si>
  <si>
    <t>Razred</t>
  </si>
  <si>
    <t>Nakladnik</t>
  </si>
  <si>
    <t>HRVATSKI JEZIK</t>
  </si>
  <si>
    <t>ENGLESKI JEZIK</t>
  </si>
  <si>
    <t>MATEMATIKA</t>
  </si>
  <si>
    <t>PRIRODA I DRUŠTVO</t>
  </si>
  <si>
    <t>GLAZBENA KULTURA</t>
  </si>
  <si>
    <t>LIKOVNA KULTURA</t>
  </si>
  <si>
    <t>ENGLESKI JEZIK - V. GODINA UČENJA, I. STRANI JEZIK</t>
  </si>
  <si>
    <t>TALIJANSKI JEZIK - II. GODINA UČENJA, II. STRANI JEZIK</t>
  </si>
  <si>
    <t>PRIRODA</t>
  </si>
  <si>
    <t>GEOGRAFIJA</t>
  </si>
  <si>
    <t>TEHNIČKA KULTURA</t>
  </si>
  <si>
    <t>BIOLOGIJA</t>
  </si>
  <si>
    <t>FIZIKA</t>
  </si>
  <si>
    <t>KEMIJA</t>
  </si>
  <si>
    <t>1. RAZRED</t>
  </si>
  <si>
    <t>7. RAZRED</t>
  </si>
  <si>
    <t>5. RAZRED</t>
  </si>
  <si>
    <t>Katalog odobrenih udžbenika za šk. god. 2019./2020.</t>
  </si>
  <si>
    <t>KATOLIČKI VJERONAUK - IZBORNI PREDMET</t>
  </si>
  <si>
    <t>INFORMATIKA</t>
  </si>
  <si>
    <t>Cijena</t>
  </si>
  <si>
    <t>Masa</t>
  </si>
  <si>
    <t>Šifra kompleta</t>
  </si>
  <si>
    <t>radni udžbenik</t>
  </si>
  <si>
    <t>1.</t>
  </si>
  <si>
    <t>ALFA</t>
  </si>
  <si>
    <t>LJEVAK</t>
  </si>
  <si>
    <t>PROFIL KLETT</t>
  </si>
  <si>
    <t>ŠK</t>
  </si>
  <si>
    <t>SVIJET RIJEČI 1, 1. DIO : integrirana radna početnica hrvatskog jezika s dodatnim digitalnim sadržajima u prvome razredu osnovne škole</t>
  </si>
  <si>
    <t>Ankica Španić, Jadranka Jurić, Terezija Zokić, Benita Vladušić</t>
  </si>
  <si>
    <t>731±10%</t>
  </si>
  <si>
    <t>SVIJET RIJEČI 1, 2. DIO : integrirana radna početnica hrvatskog jezika s dodatnim digitalnim sadržajima u prvome razredu osnovne škole</t>
  </si>
  <si>
    <t>NEW BUILDING BLOCKS 1 : udžbenik engleskog jezika za prvi razred osnovne škole, prva godina učenja</t>
  </si>
  <si>
    <t>Kristina Čajo Anđel, Daška Domljan, Ankica Knezović, Danka Singer</t>
  </si>
  <si>
    <t>160 ±10%</t>
  </si>
  <si>
    <t>MATEMATIČKA MREŽA 1 : udžbenik matematike s dodatnim digitalnim sadržajima u prvom razredu osnovne škole</t>
  </si>
  <si>
    <t>Maja Cindrić, Irena Mišurac, Sandra Špika</t>
  </si>
  <si>
    <t>278±10%</t>
  </si>
  <si>
    <t>297±10%</t>
  </si>
  <si>
    <t>EUREKA 1 : udžbenik prirode i društva s dodatnim digitalnim sadržajima u prvom razredu osnovne škole</t>
  </si>
  <si>
    <t>Snježana Bakarić Palička, Sanja Ćorić Grgić, Ivana Križanac, Žaklin Lukša</t>
  </si>
  <si>
    <t>udžbenik</t>
  </si>
  <si>
    <t>Josip Šimunović, Tihana Petković, Suzana Lipovac</t>
  </si>
  <si>
    <t>GK</t>
  </si>
  <si>
    <t>5.</t>
  </si>
  <si>
    <t>HRVATSKA ČITANKA 5 : Hrvatski jezik - Čitanka za 5. razred osnovne škole</t>
  </si>
  <si>
    <t>Mirjana Jukić, Slavica Kovač, Iverka Kraševac, Dubravka Težak, Martina Tunuković, Martina Valec-Rebić</t>
  </si>
  <si>
    <t>HRVATSKA KRIJESNICA 5 : udžbenik iz hrvatskoga jezika za 5. razred osnovne škole</t>
  </si>
  <si>
    <t>Slavica Kovač, Mirjana Jukić</t>
  </si>
  <si>
    <t>FOOTSTEPS 1 : udžbenik engleskoga jezika s dodatnim digitalnim sadržajima u petome razredu osnovne škole, 5. godina učenja</t>
  </si>
  <si>
    <t>Dora Božanić, Olinka Breka, Ana Posnjak, Ivana Marinić</t>
  </si>
  <si>
    <t>357±10%</t>
  </si>
  <si>
    <t>Nina Karković, Andreja Mrkonjić</t>
  </si>
  <si>
    <t>RAGAZZINI.IT 2 : udžbenik talijanskoga jezika s dodatnim digitalnim sadržajima u petome razredu osnovne škole, 2. godina učenja</t>
  </si>
  <si>
    <t>241±10%</t>
  </si>
  <si>
    <t>MATEMATIČKI IZAZOVI 5, PRVI DIO : udžbenik sa zadatcima za vježbanje iz matematike za peti razred osnovne škole</t>
  </si>
  <si>
    <t>Gordana Paić, Željko Bošnjak, Boris Čulina, Niko Grgić</t>
  </si>
  <si>
    <t>MATEMATIČKI IZAZOVI 5, DRUGI DIO : udžbenik sa zadatcima za vježbanje iz matematike za peti razred osnovne škole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</si>
  <si>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</si>
  <si>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</si>
  <si>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183±10%</t>
  </si>
  <si>
    <t>MOJA ZEMLJA 1 : udžbenik iz geografije za peti razred osnovne škole</t>
  </si>
  <si>
    <t>Ivan Gambiroža, Josip Jukić, Dinko Marin, Ana Mesić</t>
  </si>
  <si>
    <t>SVIJET GLAZBE 5 : udžbenik iz glazbene kulture za peti razred osnovne škole</t>
  </si>
  <si>
    <t>Ante Gašpardi, Tonka Lazarić, Nevenka Raguž, Ana Ostojić, Zoran Štefanac</t>
  </si>
  <si>
    <t>MOJE BOJE 5 : udžbenik likovne kulture s dodatnim digitalnim sadržajima u petom razredu osnovne škole</t>
  </si>
  <si>
    <t>Miroslav Huzjak</t>
  </si>
  <si>
    <t>207±10%</t>
  </si>
  <si>
    <t>TK 5 : udžbenik tehničke kulture za 5. razred osnovne škole</t>
  </si>
  <si>
    <t>Marijan Vinković, Leon Zakanji, Tamara Valčić, Mato Šimunović, Darko Suman, Tijana Martić, Ružica Gulam, Damir Ereš, Fany Bilić</t>
  </si>
  <si>
    <t>146±10%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</si>
  <si>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</si>
  <si>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</si>
  <si>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341±10%</t>
  </si>
  <si>
    <t>UČITELJU, GDJE STANUJEŠ? : udžbenik za katolički vjeronauk petoga razreda osnovne škole</t>
  </si>
  <si>
    <t>Mirjana Novak, Barbara Sipina</t>
  </si>
  <si>
    <t>KS</t>
  </si>
  <si>
    <t>7.</t>
  </si>
  <si>
    <t>BIOLOGIJA 7 : udžbenik iz biologije za 7. razred osnovne škole</t>
  </si>
  <si>
    <t>Martina Čiček, Dubravka Karakaš, Ana Kodžoman, Ozrenka Meštrović, Tanja Petrač, Josipa Poduje</t>
  </si>
  <si>
    <t>350±10%</t>
  </si>
  <si>
    <t>FIZIKA 7 : udžbenik za istraživačku nastavu fizike u sedmom razredu osnovne škole</t>
  </si>
  <si>
    <t>Danijela Takač, Sandra Ivković, Senada Tuhtan, Iva Petričević, Ivana Zakanji, Tanja Paris, Mijo Dropuljić</t>
  </si>
  <si>
    <t>268±10%</t>
  </si>
  <si>
    <t>KEMIJA 7 : udžbenik kemije s dodatnim digitalnim sadržajima u sedmom razredu osnovne škole</t>
  </si>
  <si>
    <t>Sanja Lukić, Ivana Marić Zerdun, Nataša Trenčevska, Marijan Varga, Sonja Rupčić Petelinc</t>
  </si>
  <si>
    <t>U BOŽJOJ LJUBAVI</t>
  </si>
  <si>
    <t>POVIJEST</t>
  </si>
  <si>
    <t>KLIO 5 : udžbenik petoga razreda osnovne škole</t>
  </si>
  <si>
    <t>Sonja Bančić, Tina Matanić</t>
  </si>
  <si>
    <t>505±10%</t>
  </si>
  <si>
    <t>Broj ucenika</t>
  </si>
  <si>
    <t>Ukupan iznos</t>
  </si>
  <si>
    <t>UKUPNO:</t>
  </si>
  <si>
    <t>OSNOVNA ŠKOLA JURJA ŠIŽGORIĆA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</si>
</sst>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vertical="center" readingOrder="1"/>
      <protection locked="0"/>
    </xf>
    <xf numFmtId="0" fontId="4" fillId="0" borderId="1" xfId="0" applyFont="1" applyFill="1" applyBorder="1" applyAlignment="1">
      <alignment vertical="center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Fill="1" applyBorder="1" applyAlignment="1" applyProtection="1">
      <alignment vertical="center" wrapText="1" readingOrder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Fill="1" applyBorder="1" applyAlignment="1" applyProtection="1">
      <alignment vertical="center" readingOrder="1"/>
      <protection locked="0"/>
    </xf>
    <xf numFmtId="4" fontId="4" fillId="2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Fill="1" applyBorder="1" applyAlignment="1" applyProtection="1">
      <alignment vertical="center" wrapText="1" readingOrder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0" fontId="6" fillId="0" borderId="0" xfId="0" applyFont="1" applyFill="1" applyBorder="1" applyAlignment="1">
      <alignment horizontal="center" vertical="center" readingOrder="1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1" applyNumberFormat="1" applyFont="1" applyFill="1" applyBorder="1" applyAlignment="1">
      <alignment vertical="center" wrapText="1" readingOrder="1"/>
    </xf>
    <xf numFmtId="49" fontId="8" fillId="4" borderId="1" xfId="1" applyNumberFormat="1" applyFont="1" applyFill="1" applyBorder="1" applyAlignment="1">
      <alignment vertical="center" wrapText="1" readingOrder="1"/>
    </xf>
    <xf numFmtId="49" fontId="8" fillId="4" borderId="1" xfId="1" applyNumberFormat="1" applyFont="1" applyFill="1" applyBorder="1" applyAlignment="1">
      <alignment horizontal="center" vertical="center" wrapText="1" readingOrder="1"/>
    </xf>
    <xf numFmtId="4" fontId="8" fillId="4" borderId="1" xfId="1" applyNumberFormat="1" applyFont="1" applyFill="1" applyBorder="1" applyAlignment="1">
      <alignment horizontal="center" vertical="center" readingOrder="1"/>
    </xf>
    <xf numFmtId="3" fontId="8" fillId="4" borderId="1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readingOrder="1"/>
    </xf>
    <xf numFmtId="0" fontId="8" fillId="2" borderId="1" xfId="1" applyNumberFormat="1" applyFont="1" applyFill="1" applyBorder="1" applyAlignment="1">
      <alignment vertical="center" wrapText="1" readingOrder="1"/>
    </xf>
    <xf numFmtId="49" fontId="8" fillId="2" borderId="1" xfId="1" applyNumberFormat="1" applyFont="1" applyFill="1" applyBorder="1" applyAlignment="1">
      <alignment vertical="center" wrapText="1" readingOrder="1"/>
    </xf>
    <xf numFmtId="49" fontId="8" fillId="2" borderId="1" xfId="1" applyNumberFormat="1" applyFont="1" applyFill="1" applyBorder="1" applyAlignment="1">
      <alignment horizontal="center" vertical="center" wrapText="1" readingOrder="1"/>
    </xf>
    <xf numFmtId="4" fontId="8" fillId="2" borderId="1" xfId="1" applyNumberFormat="1" applyFont="1" applyFill="1" applyBorder="1" applyAlignment="1">
      <alignment horizontal="center" vertical="center" readingOrder="1"/>
    </xf>
    <xf numFmtId="3" fontId="8" fillId="2" borderId="1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vertical="center" wrapText="1" readingOrder="1"/>
    </xf>
    <xf numFmtId="4" fontId="8" fillId="2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readingOrder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3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9" fillId="0" borderId="0" xfId="0" applyFont="1"/>
    <xf numFmtId="4" fontId="4" fillId="0" borderId="0" xfId="1" applyNumberFormat="1" applyFont="1" applyFill="1" applyAlignment="1"/>
    <xf numFmtId="4" fontId="4" fillId="0" borderId="0" xfId="0" applyNumberFormat="1" applyFont="1" applyFill="1"/>
    <xf numFmtId="4" fontId="10" fillId="0" borderId="0" xfId="0" applyNumberFormat="1" applyFont="1" applyFill="1"/>
    <xf numFmtId="3" fontId="10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vertical="center" wrapText="1" readingOrder="1"/>
      <protection locked="0"/>
    </xf>
    <xf numFmtId="0" fontId="5" fillId="0" borderId="5" xfId="0" applyFont="1" applyFill="1" applyBorder="1" applyAlignment="1" applyProtection="1">
      <alignment vertical="center" wrapText="1" readingOrder="1"/>
      <protection locked="0"/>
    </xf>
    <xf numFmtId="1" fontId="8" fillId="2" borderId="3" xfId="1" applyNumberFormat="1" applyFont="1" applyFill="1" applyBorder="1" applyAlignment="1">
      <alignment horizontal="center" vertical="center" readingOrder="1"/>
    </xf>
    <xf numFmtId="1" fontId="8" fillId="2" borderId="6" xfId="1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11" fillId="0" borderId="4" xfId="0" applyFont="1" applyFill="1" applyBorder="1" applyAlignment="1" applyProtection="1">
      <alignment horizontal="center" vertical="center" readingOrder="1"/>
      <protection locked="0"/>
    </xf>
    <xf numFmtId="0" fontId="6" fillId="0" borderId="4" xfId="0" applyFont="1" applyFill="1" applyBorder="1" applyAlignment="1" applyProtection="1">
      <alignment horizontal="center" vertical="center" readingOrder="1"/>
      <protection locked="0"/>
    </xf>
    <xf numFmtId="0" fontId="8" fillId="4" borderId="3" xfId="0" applyFont="1" applyFill="1" applyBorder="1" applyAlignment="1" applyProtection="1">
      <alignment horizontal="center" vertical="center" wrapText="1" readingOrder="1"/>
      <protection locked="0"/>
    </xf>
    <xf numFmtId="0" fontId="8" fillId="4" borderId="6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56"/>
  <sheetViews>
    <sheetView showGridLines="0" tabSelected="1" zoomScaleNormal="100" zoomScaleSheetLayoutView="100" workbookViewId="0">
      <pane ySplit="3" topLeftCell="A40" activePane="bottomLeft" state="frozen"/>
      <selection pane="bottomLeft" activeCell="B12" sqref="B12:I12"/>
    </sheetView>
  </sheetViews>
  <sheetFormatPr defaultColWidth="9.140625" defaultRowHeight="11.25" x14ac:dyDescent="0.2"/>
  <cols>
    <col min="1" max="1" width="5.5703125" style="4" customWidth="1"/>
    <col min="2" max="2" width="7.5703125" style="4" customWidth="1"/>
    <col min="3" max="3" width="50.5703125" style="5" customWidth="1"/>
    <col min="4" max="4" width="35.5703125" style="5" customWidth="1"/>
    <col min="5" max="5" width="13.42578125" style="5" customWidth="1"/>
    <col min="6" max="6" width="6.42578125" style="31" customWidth="1"/>
    <col min="7" max="7" width="11.5703125" style="5" customWidth="1"/>
    <col min="8" max="8" width="9.5703125" style="22" bestFit="1" customWidth="1"/>
    <col min="9" max="9" width="7.5703125" style="27" bestFit="1" customWidth="1"/>
    <col min="10" max="10" width="7.5703125" style="27" customWidth="1"/>
    <col min="11" max="16384" width="9.140625" style="1"/>
  </cols>
  <sheetData>
    <row r="1" spans="1:11" ht="30" customHeight="1" x14ac:dyDescent="0.2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32"/>
    </row>
    <row r="2" spans="1:11" ht="30" customHeight="1" x14ac:dyDescent="0.2">
      <c r="A2" s="68" t="s">
        <v>101</v>
      </c>
      <c r="B2" s="69"/>
      <c r="C2" s="69"/>
      <c r="D2" s="69"/>
      <c r="E2" s="69"/>
      <c r="F2" s="69"/>
      <c r="G2" s="69"/>
      <c r="H2" s="69"/>
      <c r="I2" s="69"/>
      <c r="J2" s="51"/>
    </row>
    <row r="3" spans="1:11" ht="33.75" customHeight="1" x14ac:dyDescent="0.2">
      <c r="A3" s="11" t="s">
        <v>0</v>
      </c>
      <c r="B3" s="11" t="s">
        <v>28</v>
      </c>
      <c r="C3" s="11" t="s">
        <v>1</v>
      </c>
      <c r="D3" s="11" t="s">
        <v>2</v>
      </c>
      <c r="E3" s="11" t="s">
        <v>3</v>
      </c>
      <c r="F3" s="28" t="s">
        <v>4</v>
      </c>
      <c r="G3" s="11" t="s">
        <v>5</v>
      </c>
      <c r="H3" s="17" t="s">
        <v>26</v>
      </c>
      <c r="I3" s="23" t="s">
        <v>27</v>
      </c>
      <c r="J3" s="52" t="s">
        <v>98</v>
      </c>
      <c r="K3" s="1" t="s">
        <v>99</v>
      </c>
    </row>
    <row r="4" spans="1:11" ht="24.95" customHeight="1" x14ac:dyDescent="0.2">
      <c r="A4" s="13"/>
      <c r="B4" s="12" t="s">
        <v>20</v>
      </c>
      <c r="C4" s="6"/>
      <c r="D4" s="6"/>
      <c r="E4" s="6"/>
      <c r="F4" s="29"/>
      <c r="G4" s="6"/>
      <c r="H4" s="18"/>
      <c r="I4" s="24"/>
      <c r="J4" s="53"/>
    </row>
    <row r="5" spans="1:11" ht="24.95" customHeight="1" x14ac:dyDescent="0.2">
      <c r="A5" s="2"/>
      <c r="B5" s="63" t="s">
        <v>6</v>
      </c>
      <c r="C5" s="64"/>
      <c r="D5" s="64"/>
      <c r="E5" s="64"/>
      <c r="F5" s="64"/>
      <c r="G5" s="64"/>
      <c r="H5" s="64"/>
      <c r="I5" s="64"/>
      <c r="J5" s="54"/>
    </row>
    <row r="6" spans="1:11" ht="22.5" x14ac:dyDescent="0.2">
      <c r="A6" s="15">
        <v>6043</v>
      </c>
      <c r="B6" s="70">
        <v>3876</v>
      </c>
      <c r="C6" s="33" t="s">
        <v>35</v>
      </c>
      <c r="D6" s="33" t="s">
        <v>36</v>
      </c>
      <c r="E6" s="33" t="s">
        <v>29</v>
      </c>
      <c r="F6" s="34" t="s">
        <v>30</v>
      </c>
      <c r="G6" s="35" t="s">
        <v>34</v>
      </c>
      <c r="H6" s="36">
        <v>74.89</v>
      </c>
      <c r="I6" s="37" t="s">
        <v>37</v>
      </c>
      <c r="J6" s="53">
        <v>40</v>
      </c>
      <c r="K6" s="60">
        <f>H6*J6</f>
        <v>2995.6</v>
      </c>
    </row>
    <row r="7" spans="1:11" s="3" customFormat="1" ht="22.5" x14ac:dyDescent="0.2">
      <c r="A7" s="14">
        <v>6044</v>
      </c>
      <c r="B7" s="71"/>
      <c r="C7" s="38" t="s">
        <v>38</v>
      </c>
      <c r="D7" s="39" t="s">
        <v>36</v>
      </c>
      <c r="E7" s="39" t="s">
        <v>29</v>
      </c>
      <c r="F7" s="40" t="s">
        <v>30</v>
      </c>
      <c r="G7" s="40" t="s">
        <v>34</v>
      </c>
      <c r="H7" s="41">
        <v>74.89</v>
      </c>
      <c r="I7" s="42"/>
      <c r="J7" s="53">
        <v>40</v>
      </c>
      <c r="K7" s="60">
        <f t="shared" ref="K7:K29" si="0">H7*J7</f>
        <v>2995.6</v>
      </c>
    </row>
    <row r="8" spans="1:11" ht="24.95" customHeight="1" x14ac:dyDescent="0.2">
      <c r="A8" s="2"/>
      <c r="B8" s="63" t="s">
        <v>7</v>
      </c>
      <c r="C8" s="64"/>
      <c r="D8" s="64"/>
      <c r="E8" s="64"/>
      <c r="F8" s="64"/>
      <c r="G8" s="64"/>
      <c r="H8" s="64"/>
      <c r="I8" s="64"/>
      <c r="J8" s="54"/>
      <c r="K8" s="60"/>
    </row>
    <row r="9" spans="1:11" s="3" customFormat="1" ht="22.5" x14ac:dyDescent="0.2">
      <c r="A9" s="43">
        <v>5984</v>
      </c>
      <c r="B9" s="43">
        <v>3824</v>
      </c>
      <c r="C9" s="44" t="s">
        <v>39</v>
      </c>
      <c r="D9" s="45" t="s">
        <v>40</v>
      </c>
      <c r="E9" s="45" t="s">
        <v>29</v>
      </c>
      <c r="F9" s="46" t="s">
        <v>30</v>
      </c>
      <c r="G9" s="46" t="s">
        <v>33</v>
      </c>
      <c r="H9" s="47">
        <v>59.91</v>
      </c>
      <c r="I9" s="48" t="s">
        <v>41</v>
      </c>
      <c r="J9" s="53">
        <v>40</v>
      </c>
      <c r="K9" s="60">
        <f t="shared" si="0"/>
        <v>2396.3999999999996</v>
      </c>
    </row>
    <row r="10" spans="1:11" ht="24.95" customHeight="1" x14ac:dyDescent="0.2">
      <c r="A10" s="2"/>
      <c r="B10" s="63" t="s">
        <v>8</v>
      </c>
      <c r="C10" s="64"/>
      <c r="D10" s="64"/>
      <c r="E10" s="64"/>
      <c r="F10" s="64"/>
      <c r="G10" s="64"/>
      <c r="H10" s="64"/>
      <c r="I10" s="64"/>
      <c r="J10" s="54"/>
      <c r="K10" s="60"/>
    </row>
    <row r="11" spans="1:11" s="3" customFormat="1" ht="22.5" x14ac:dyDescent="0.2">
      <c r="A11" s="43">
        <v>6110</v>
      </c>
      <c r="B11" s="43">
        <v>3931</v>
      </c>
      <c r="C11" s="44" t="s">
        <v>42</v>
      </c>
      <c r="D11" s="45" t="s">
        <v>43</v>
      </c>
      <c r="E11" s="45" t="s">
        <v>29</v>
      </c>
      <c r="F11" s="46" t="s">
        <v>30</v>
      </c>
      <c r="G11" s="46" t="s">
        <v>34</v>
      </c>
      <c r="H11" s="47">
        <v>119.82</v>
      </c>
      <c r="I11" s="48" t="s">
        <v>44</v>
      </c>
      <c r="J11" s="53">
        <v>40</v>
      </c>
      <c r="K11" s="60">
        <f t="shared" si="0"/>
        <v>4792.7999999999993</v>
      </c>
    </row>
    <row r="12" spans="1:11" ht="24.95" customHeight="1" x14ac:dyDescent="0.2">
      <c r="A12" s="2"/>
      <c r="B12" s="63" t="s">
        <v>9</v>
      </c>
      <c r="C12" s="64"/>
      <c r="D12" s="64"/>
      <c r="E12" s="64"/>
      <c r="F12" s="64"/>
      <c r="G12" s="64"/>
      <c r="H12" s="64"/>
      <c r="I12" s="64"/>
      <c r="J12" s="54"/>
      <c r="K12" s="60"/>
    </row>
    <row r="13" spans="1:11" s="3" customFormat="1" ht="22.5" x14ac:dyDescent="0.2">
      <c r="A13" s="7">
        <v>6150</v>
      </c>
      <c r="B13" s="43">
        <v>3965</v>
      </c>
      <c r="C13" s="49" t="s">
        <v>46</v>
      </c>
      <c r="D13" s="45" t="s">
        <v>47</v>
      </c>
      <c r="E13" s="45" t="s">
        <v>29</v>
      </c>
      <c r="F13" s="46" t="s">
        <v>30</v>
      </c>
      <c r="G13" s="46" t="s">
        <v>34</v>
      </c>
      <c r="H13" s="47">
        <v>59.91</v>
      </c>
      <c r="I13" s="48" t="s">
        <v>45</v>
      </c>
      <c r="J13" s="53">
        <v>40</v>
      </c>
      <c r="K13" s="60">
        <f t="shared" si="0"/>
        <v>2396.3999999999996</v>
      </c>
    </row>
    <row r="14" spans="1:11" ht="24.95" customHeight="1" x14ac:dyDescent="0.2">
      <c r="A14" s="2"/>
      <c r="B14" s="63" t="s">
        <v>24</v>
      </c>
      <c r="C14" s="64"/>
      <c r="D14" s="64"/>
      <c r="E14" s="64"/>
      <c r="F14" s="64"/>
      <c r="G14" s="64"/>
      <c r="H14" s="64"/>
      <c r="I14" s="64"/>
      <c r="J14" s="54"/>
      <c r="K14" s="60"/>
    </row>
    <row r="15" spans="1:11" s="3" customFormat="1" ht="22.5" x14ac:dyDescent="0.2">
      <c r="A15" s="43">
        <v>6079</v>
      </c>
      <c r="B15" s="43">
        <v>3904</v>
      </c>
      <c r="C15" s="44" t="s">
        <v>93</v>
      </c>
      <c r="D15" s="45" t="s">
        <v>49</v>
      </c>
      <c r="E15" s="45" t="s">
        <v>48</v>
      </c>
      <c r="F15" s="46" t="s">
        <v>30</v>
      </c>
      <c r="G15" s="46" t="s">
        <v>50</v>
      </c>
      <c r="H15" s="47">
        <v>59.9</v>
      </c>
      <c r="I15" s="48">
        <v>222</v>
      </c>
      <c r="J15" s="53">
        <v>40</v>
      </c>
      <c r="K15" s="60">
        <f t="shared" si="0"/>
        <v>2396</v>
      </c>
    </row>
    <row r="16" spans="1:11" ht="24.95" customHeight="1" x14ac:dyDescent="0.2">
      <c r="A16" s="13"/>
      <c r="B16" s="12" t="s">
        <v>22</v>
      </c>
      <c r="C16" s="6"/>
      <c r="D16" s="6"/>
      <c r="E16" s="6"/>
      <c r="F16" s="29"/>
      <c r="G16" s="6"/>
      <c r="H16" s="20"/>
      <c r="I16" s="24"/>
      <c r="J16" s="53"/>
      <c r="K16" s="60"/>
    </row>
    <row r="17" spans="1:11" ht="24.95" customHeight="1" x14ac:dyDescent="0.2">
      <c r="A17" s="2"/>
      <c r="B17" s="63" t="s">
        <v>6</v>
      </c>
      <c r="C17" s="64"/>
      <c r="D17" s="64"/>
      <c r="E17" s="64"/>
      <c r="F17" s="64"/>
      <c r="G17" s="64"/>
      <c r="H17" s="64"/>
      <c r="I17" s="64"/>
      <c r="J17" s="54"/>
      <c r="K17" s="60"/>
    </row>
    <row r="18" spans="1:11" s="3" customFormat="1" ht="33.75" x14ac:dyDescent="0.2">
      <c r="A18" s="7">
        <v>6051</v>
      </c>
      <c r="B18" s="65">
        <v>3880</v>
      </c>
      <c r="C18" s="44" t="s">
        <v>52</v>
      </c>
      <c r="D18" s="45" t="s">
        <v>53</v>
      </c>
      <c r="E18" s="45" t="s">
        <v>48</v>
      </c>
      <c r="F18" s="46" t="s">
        <v>51</v>
      </c>
      <c r="G18" s="46" t="s">
        <v>32</v>
      </c>
      <c r="H18" s="50">
        <v>89</v>
      </c>
      <c r="I18" s="48">
        <v>415</v>
      </c>
      <c r="J18" s="53">
        <v>42</v>
      </c>
      <c r="K18" s="60">
        <f t="shared" si="0"/>
        <v>3738</v>
      </c>
    </row>
    <row r="19" spans="1:11" s="3" customFormat="1" ht="22.5" x14ac:dyDescent="0.2">
      <c r="A19" s="7">
        <v>6052</v>
      </c>
      <c r="B19" s="66"/>
      <c r="C19" s="44" t="s">
        <v>54</v>
      </c>
      <c r="D19" s="45" t="s">
        <v>55</v>
      </c>
      <c r="E19" s="45" t="s">
        <v>48</v>
      </c>
      <c r="F19" s="46" t="s">
        <v>51</v>
      </c>
      <c r="G19" s="46" t="s">
        <v>32</v>
      </c>
      <c r="H19" s="50">
        <v>68</v>
      </c>
      <c r="I19" s="48">
        <v>250</v>
      </c>
      <c r="J19" s="53">
        <v>42</v>
      </c>
      <c r="K19" s="60">
        <f t="shared" si="0"/>
        <v>2856</v>
      </c>
    </row>
    <row r="20" spans="1:11" ht="24.95" customHeight="1" x14ac:dyDescent="0.2">
      <c r="A20" s="2"/>
      <c r="B20" s="63" t="s">
        <v>12</v>
      </c>
      <c r="C20" s="64"/>
      <c r="D20" s="64"/>
      <c r="E20" s="64"/>
      <c r="F20" s="64"/>
      <c r="G20" s="64"/>
      <c r="H20" s="64"/>
      <c r="I20" s="64"/>
      <c r="J20" s="54"/>
      <c r="K20" s="60"/>
    </row>
    <row r="21" spans="1:11" s="3" customFormat="1" ht="22.5" x14ac:dyDescent="0.2">
      <c r="A21" s="43">
        <v>5989</v>
      </c>
      <c r="B21" s="43">
        <v>3829</v>
      </c>
      <c r="C21" s="44" t="s">
        <v>56</v>
      </c>
      <c r="D21" s="45" t="s">
        <v>57</v>
      </c>
      <c r="E21" s="45" t="s">
        <v>29</v>
      </c>
      <c r="F21" s="46" t="s">
        <v>51</v>
      </c>
      <c r="G21" s="46" t="s">
        <v>34</v>
      </c>
      <c r="H21" s="50">
        <v>94.36</v>
      </c>
      <c r="I21" s="48" t="s">
        <v>58</v>
      </c>
      <c r="J21" s="53">
        <v>42</v>
      </c>
      <c r="K21" s="60">
        <f t="shared" si="0"/>
        <v>3963.12</v>
      </c>
    </row>
    <row r="22" spans="1:11" ht="24.95" customHeight="1" x14ac:dyDescent="0.2">
      <c r="A22" s="2"/>
      <c r="B22" s="63" t="s">
        <v>13</v>
      </c>
      <c r="C22" s="64"/>
      <c r="D22" s="64"/>
      <c r="E22" s="64"/>
      <c r="F22" s="64"/>
      <c r="G22" s="64"/>
      <c r="H22" s="64"/>
      <c r="I22" s="64"/>
      <c r="J22" s="54"/>
      <c r="K22" s="60"/>
    </row>
    <row r="23" spans="1:11" ht="22.5" x14ac:dyDescent="0.2">
      <c r="A23" s="15">
        <v>6158</v>
      </c>
      <c r="B23" s="35">
        <v>3972</v>
      </c>
      <c r="C23" s="33" t="s">
        <v>60</v>
      </c>
      <c r="D23" s="33" t="s">
        <v>59</v>
      </c>
      <c r="E23" s="33" t="s">
        <v>29</v>
      </c>
      <c r="F23" s="34" t="s">
        <v>51</v>
      </c>
      <c r="G23" s="35" t="s">
        <v>34</v>
      </c>
      <c r="H23" s="36">
        <v>62.91</v>
      </c>
      <c r="I23" s="37" t="s">
        <v>61</v>
      </c>
      <c r="J23" s="55">
        <v>22</v>
      </c>
      <c r="K23" s="60">
        <f t="shared" si="0"/>
        <v>1384.02</v>
      </c>
    </row>
    <row r="24" spans="1:11" ht="24.95" customHeight="1" x14ac:dyDescent="0.2">
      <c r="A24" s="2"/>
      <c r="B24" s="63"/>
      <c r="C24" s="64"/>
      <c r="D24" s="64"/>
      <c r="E24" s="64"/>
      <c r="F24" s="64"/>
      <c r="G24" s="64"/>
      <c r="H24" s="64"/>
      <c r="I24" s="64"/>
      <c r="J24" s="54"/>
      <c r="K24" s="60"/>
    </row>
    <row r="25" spans="1:11" ht="24.95" customHeight="1" x14ac:dyDescent="0.2">
      <c r="A25" s="2"/>
      <c r="B25" s="63" t="s">
        <v>8</v>
      </c>
      <c r="C25" s="64"/>
      <c r="D25" s="64"/>
      <c r="E25" s="64"/>
      <c r="F25" s="64"/>
      <c r="G25" s="64"/>
      <c r="H25" s="64"/>
      <c r="I25" s="64"/>
      <c r="J25" s="54"/>
      <c r="K25" s="60"/>
    </row>
    <row r="26" spans="1:11" s="3" customFormat="1" ht="22.5" x14ac:dyDescent="0.2">
      <c r="A26" s="7">
        <v>6112</v>
      </c>
      <c r="B26" s="65">
        <v>3933</v>
      </c>
      <c r="C26" s="44" t="s">
        <v>62</v>
      </c>
      <c r="D26" s="45" t="s">
        <v>63</v>
      </c>
      <c r="E26" s="45" t="s">
        <v>48</v>
      </c>
      <c r="F26" s="46" t="s">
        <v>51</v>
      </c>
      <c r="G26" s="46" t="s">
        <v>31</v>
      </c>
      <c r="H26" s="50">
        <v>63</v>
      </c>
      <c r="I26" s="48">
        <v>370</v>
      </c>
      <c r="J26" s="53">
        <v>42</v>
      </c>
      <c r="K26" s="60">
        <f t="shared" si="0"/>
        <v>2646</v>
      </c>
    </row>
    <row r="27" spans="1:11" s="3" customFormat="1" ht="22.5" x14ac:dyDescent="0.2">
      <c r="A27" s="7">
        <v>6113</v>
      </c>
      <c r="B27" s="66"/>
      <c r="C27" s="44" t="s">
        <v>64</v>
      </c>
      <c r="D27" s="45" t="s">
        <v>63</v>
      </c>
      <c r="E27" s="45" t="s">
        <v>48</v>
      </c>
      <c r="F27" s="46" t="s">
        <v>51</v>
      </c>
      <c r="G27" s="46" t="s">
        <v>31</v>
      </c>
      <c r="H27" s="50">
        <v>62</v>
      </c>
      <c r="I27" s="48">
        <v>460</v>
      </c>
      <c r="J27" s="53">
        <v>42</v>
      </c>
      <c r="K27" s="60">
        <f t="shared" si="0"/>
        <v>2604</v>
      </c>
    </row>
    <row r="28" spans="1:11" ht="24.95" customHeight="1" x14ac:dyDescent="0.2">
      <c r="A28" s="2"/>
      <c r="B28" s="63" t="s">
        <v>14</v>
      </c>
      <c r="C28" s="64"/>
      <c r="D28" s="64"/>
      <c r="E28" s="64"/>
      <c r="F28" s="64"/>
      <c r="G28" s="64"/>
      <c r="H28" s="64"/>
      <c r="I28" s="64"/>
      <c r="J28" s="54"/>
      <c r="K28" s="60"/>
    </row>
    <row r="29" spans="1:11" s="3" customFormat="1" ht="33.75" x14ac:dyDescent="0.2">
      <c r="A29" s="7">
        <v>6143</v>
      </c>
      <c r="B29" s="43">
        <v>3959</v>
      </c>
      <c r="C29" s="44" t="s">
        <v>65</v>
      </c>
      <c r="D29" s="45" t="s">
        <v>66</v>
      </c>
      <c r="E29" s="45" t="s">
        <v>48</v>
      </c>
      <c r="F29" s="46" t="s">
        <v>51</v>
      </c>
      <c r="G29" s="46" t="s">
        <v>34</v>
      </c>
      <c r="H29" s="50">
        <v>47.18</v>
      </c>
      <c r="I29" s="48" t="s">
        <v>67</v>
      </c>
      <c r="J29" s="53">
        <v>42</v>
      </c>
      <c r="K29" s="60">
        <f t="shared" si="0"/>
        <v>1981.56</v>
      </c>
    </row>
    <row r="30" spans="1:11" ht="24.95" customHeight="1" x14ac:dyDescent="0.2">
      <c r="A30" s="2"/>
      <c r="B30" s="63"/>
      <c r="C30" s="64"/>
      <c r="D30" s="64"/>
      <c r="E30" s="64"/>
      <c r="F30" s="64"/>
      <c r="G30" s="64"/>
      <c r="H30" s="64"/>
      <c r="I30" s="64"/>
      <c r="J30" s="54"/>
      <c r="K30" s="60"/>
    </row>
    <row r="31" spans="1:11" ht="24.95" customHeight="1" x14ac:dyDescent="0.2">
      <c r="A31" s="2"/>
      <c r="B31" s="63" t="s">
        <v>15</v>
      </c>
      <c r="C31" s="64"/>
      <c r="D31" s="64"/>
      <c r="E31" s="64"/>
      <c r="F31" s="64"/>
      <c r="G31" s="64"/>
      <c r="H31" s="64"/>
      <c r="I31" s="64"/>
      <c r="J31" s="54"/>
    </row>
    <row r="32" spans="1:11" s="3" customFormat="1" ht="22.5" x14ac:dyDescent="0.2">
      <c r="A32" s="43">
        <v>6013</v>
      </c>
      <c r="B32" s="43">
        <v>3853</v>
      </c>
      <c r="C32" s="44" t="s">
        <v>68</v>
      </c>
      <c r="D32" s="45" t="s">
        <v>69</v>
      </c>
      <c r="E32" s="45" t="s">
        <v>48</v>
      </c>
      <c r="F32" s="46" t="s">
        <v>51</v>
      </c>
      <c r="G32" s="46" t="s">
        <v>31</v>
      </c>
      <c r="H32" s="50">
        <v>47</v>
      </c>
      <c r="I32" s="48">
        <v>239</v>
      </c>
      <c r="J32" s="53">
        <v>42</v>
      </c>
      <c r="K32" s="59">
        <f>H32*J32</f>
        <v>1974</v>
      </c>
    </row>
    <row r="33" spans="1:11" ht="24.95" customHeight="1" x14ac:dyDescent="0.2">
      <c r="A33" s="2"/>
      <c r="B33" s="63" t="s">
        <v>94</v>
      </c>
      <c r="C33" s="64"/>
      <c r="D33" s="64"/>
      <c r="E33" s="64"/>
      <c r="F33" s="64"/>
      <c r="G33" s="64"/>
      <c r="H33" s="64"/>
      <c r="I33" s="64"/>
      <c r="J33" s="54"/>
      <c r="K33" s="59"/>
    </row>
    <row r="34" spans="1:11" ht="22.5" customHeight="1" x14ac:dyDescent="0.2">
      <c r="A34" s="15">
        <v>6468</v>
      </c>
      <c r="B34" s="15">
        <v>4270</v>
      </c>
      <c r="C34" s="16" t="s">
        <v>95</v>
      </c>
      <c r="D34" s="16" t="s">
        <v>96</v>
      </c>
      <c r="E34" s="9" t="s">
        <v>48</v>
      </c>
      <c r="F34" s="30" t="s">
        <v>51</v>
      </c>
      <c r="G34" s="15" t="s">
        <v>34</v>
      </c>
      <c r="H34" s="19">
        <v>62.91</v>
      </c>
      <c r="I34" s="25" t="s">
        <v>97</v>
      </c>
      <c r="J34" s="53">
        <v>42</v>
      </c>
      <c r="K34" s="59">
        <f t="shared" ref="K34:K55" si="1">H34*J34</f>
        <v>2642.22</v>
      </c>
    </row>
    <row r="35" spans="1:11" ht="24.95" customHeight="1" x14ac:dyDescent="0.2">
      <c r="A35" s="2"/>
      <c r="B35" s="63"/>
      <c r="C35" s="64"/>
      <c r="D35" s="64"/>
      <c r="E35" s="64"/>
      <c r="F35" s="64"/>
      <c r="G35" s="64"/>
      <c r="H35" s="64"/>
      <c r="I35" s="64"/>
      <c r="J35" s="54"/>
      <c r="K35" s="59"/>
    </row>
    <row r="36" spans="1:11" ht="24.95" customHeight="1" x14ac:dyDescent="0.2">
      <c r="A36" s="2"/>
      <c r="B36" s="63" t="s">
        <v>10</v>
      </c>
      <c r="C36" s="64"/>
      <c r="D36" s="64"/>
      <c r="E36" s="64"/>
      <c r="F36" s="64"/>
      <c r="G36" s="64"/>
      <c r="H36" s="64"/>
      <c r="I36" s="64"/>
      <c r="J36" s="54"/>
      <c r="K36" s="59"/>
    </row>
    <row r="37" spans="1:11" s="3" customFormat="1" ht="22.5" x14ac:dyDescent="0.2">
      <c r="A37" s="43">
        <v>6024</v>
      </c>
      <c r="B37" s="43">
        <v>3864</v>
      </c>
      <c r="C37" s="44" t="s">
        <v>70</v>
      </c>
      <c r="D37" s="45" t="s">
        <v>71</v>
      </c>
      <c r="E37" s="45" t="s">
        <v>48</v>
      </c>
      <c r="F37" s="46" t="s">
        <v>51</v>
      </c>
      <c r="G37" s="46" t="s">
        <v>31</v>
      </c>
      <c r="H37" s="50">
        <v>31</v>
      </c>
      <c r="I37" s="48">
        <v>145</v>
      </c>
      <c r="J37" s="53">
        <v>42</v>
      </c>
      <c r="K37" s="59">
        <f t="shared" si="1"/>
        <v>1302</v>
      </c>
    </row>
    <row r="38" spans="1:11" ht="24.95" customHeight="1" x14ac:dyDescent="0.2">
      <c r="A38" s="2"/>
      <c r="B38" s="63" t="s">
        <v>11</v>
      </c>
      <c r="C38" s="64"/>
      <c r="D38" s="64"/>
      <c r="E38" s="64"/>
      <c r="F38" s="64"/>
      <c r="G38" s="64"/>
      <c r="H38" s="64"/>
      <c r="I38" s="64"/>
      <c r="J38" s="54"/>
      <c r="K38" s="59"/>
    </row>
    <row r="39" spans="1:11" s="3" customFormat="1" ht="22.5" x14ac:dyDescent="0.2">
      <c r="A39" s="43">
        <v>6096</v>
      </c>
      <c r="B39" s="43">
        <v>3921</v>
      </c>
      <c r="C39" s="44" t="s">
        <v>72</v>
      </c>
      <c r="D39" s="45" t="s">
        <v>73</v>
      </c>
      <c r="E39" s="45" t="s">
        <v>48</v>
      </c>
      <c r="F39" s="46" t="s">
        <v>51</v>
      </c>
      <c r="G39" s="46" t="s">
        <v>34</v>
      </c>
      <c r="H39" s="50">
        <v>31.45</v>
      </c>
      <c r="I39" s="48" t="s">
        <v>74</v>
      </c>
      <c r="J39" s="53">
        <v>42</v>
      </c>
      <c r="K39" s="59">
        <f t="shared" si="1"/>
        <v>1320.8999999999999</v>
      </c>
    </row>
    <row r="40" spans="1:11" ht="24.95" customHeight="1" x14ac:dyDescent="0.2">
      <c r="A40" s="2"/>
      <c r="B40" s="63" t="s">
        <v>16</v>
      </c>
      <c r="C40" s="64"/>
      <c r="D40" s="64"/>
      <c r="E40" s="64"/>
      <c r="F40" s="64"/>
      <c r="G40" s="64"/>
      <c r="H40" s="64"/>
      <c r="I40" s="64"/>
      <c r="J40" s="54"/>
      <c r="K40" s="59"/>
    </row>
    <row r="41" spans="1:11" s="3" customFormat="1" ht="33.75" x14ac:dyDescent="0.2">
      <c r="A41" s="7">
        <v>6160</v>
      </c>
      <c r="B41" s="43">
        <v>3974</v>
      </c>
      <c r="C41" s="44" t="s">
        <v>75</v>
      </c>
      <c r="D41" s="45" t="s">
        <v>76</v>
      </c>
      <c r="E41" s="45" t="s">
        <v>48</v>
      </c>
      <c r="F41" s="46" t="s">
        <v>51</v>
      </c>
      <c r="G41" s="46" t="s">
        <v>33</v>
      </c>
      <c r="H41" s="50">
        <v>31.45</v>
      </c>
      <c r="I41" s="48" t="s">
        <v>77</v>
      </c>
      <c r="J41" s="53">
        <v>42</v>
      </c>
      <c r="K41" s="59">
        <f t="shared" si="1"/>
        <v>1320.8999999999999</v>
      </c>
    </row>
    <row r="42" spans="1:11" ht="24.95" customHeight="1" x14ac:dyDescent="0.2">
      <c r="A42" s="2"/>
      <c r="B42" s="63" t="s">
        <v>25</v>
      </c>
      <c r="C42" s="64"/>
      <c r="D42" s="64"/>
      <c r="E42" s="64"/>
      <c r="F42" s="64"/>
      <c r="G42" s="64"/>
      <c r="H42" s="64"/>
      <c r="I42" s="64"/>
      <c r="J42" s="54"/>
      <c r="K42" s="59"/>
    </row>
    <row r="43" spans="1:11" s="3" customFormat="1" ht="33.75" x14ac:dyDescent="0.2">
      <c r="A43" s="43">
        <v>6063</v>
      </c>
      <c r="B43" s="43">
        <v>3888</v>
      </c>
      <c r="C43" s="44" t="s">
        <v>78</v>
      </c>
      <c r="D43" s="45" t="s">
        <v>79</v>
      </c>
      <c r="E43" s="45" t="s">
        <v>48</v>
      </c>
      <c r="F43" s="46" t="s">
        <v>51</v>
      </c>
      <c r="G43" s="46" t="s">
        <v>34</v>
      </c>
      <c r="H43" s="50">
        <v>62.91</v>
      </c>
      <c r="I43" s="48" t="s">
        <v>80</v>
      </c>
      <c r="J43" s="53">
        <v>42</v>
      </c>
      <c r="K43" s="59">
        <f t="shared" si="1"/>
        <v>2642.22</v>
      </c>
    </row>
    <row r="44" spans="1:11" ht="24.95" customHeight="1" x14ac:dyDescent="0.2">
      <c r="A44" s="2"/>
      <c r="B44" s="63"/>
      <c r="C44" s="64"/>
      <c r="D44" s="64"/>
      <c r="E44" s="64"/>
      <c r="F44" s="64"/>
      <c r="G44" s="64"/>
      <c r="H44" s="64"/>
      <c r="I44" s="64"/>
      <c r="J44" s="54"/>
      <c r="K44" s="59"/>
    </row>
    <row r="45" spans="1:11" s="3" customFormat="1" x14ac:dyDescent="0.2">
      <c r="A45" s="7"/>
      <c r="B45" s="7"/>
      <c r="C45" s="8"/>
      <c r="D45" s="9"/>
      <c r="E45" s="9"/>
      <c r="F45" s="10"/>
      <c r="G45" s="10"/>
      <c r="H45" s="21"/>
      <c r="I45" s="26"/>
      <c r="J45" s="56"/>
      <c r="K45" s="59"/>
    </row>
    <row r="46" spans="1:11" ht="24.95" customHeight="1" x14ac:dyDescent="0.2">
      <c r="A46" s="2"/>
      <c r="B46" s="63" t="s">
        <v>24</v>
      </c>
      <c r="C46" s="64"/>
      <c r="D46" s="64"/>
      <c r="E46" s="64"/>
      <c r="F46" s="64"/>
      <c r="G46" s="64"/>
      <c r="H46" s="64"/>
      <c r="I46" s="64"/>
      <c r="J46" s="54"/>
      <c r="K46" s="59"/>
    </row>
    <row r="47" spans="1:11" s="3" customFormat="1" ht="22.5" x14ac:dyDescent="0.2">
      <c r="A47" s="43">
        <v>6163</v>
      </c>
      <c r="B47" s="43">
        <v>3977</v>
      </c>
      <c r="C47" s="44" t="s">
        <v>81</v>
      </c>
      <c r="D47" s="45" t="s">
        <v>82</v>
      </c>
      <c r="E47" s="45" t="s">
        <v>48</v>
      </c>
      <c r="F47" s="46" t="s">
        <v>51</v>
      </c>
      <c r="G47" s="46" t="s">
        <v>83</v>
      </c>
      <c r="H47" s="50">
        <v>63</v>
      </c>
      <c r="I47" s="48">
        <v>170</v>
      </c>
      <c r="J47" s="57">
        <v>40</v>
      </c>
      <c r="K47" s="59">
        <f t="shared" si="1"/>
        <v>2520</v>
      </c>
    </row>
    <row r="48" spans="1:11" ht="24.95" customHeight="1" x14ac:dyDescent="0.2">
      <c r="A48" s="13"/>
      <c r="B48" s="12" t="s">
        <v>21</v>
      </c>
      <c r="C48" s="6"/>
      <c r="D48" s="6"/>
      <c r="E48" s="6"/>
      <c r="F48" s="29"/>
      <c r="G48" s="6"/>
      <c r="H48" s="20"/>
      <c r="I48" s="24"/>
      <c r="J48" s="53"/>
      <c r="K48" s="59"/>
    </row>
    <row r="49" spans="1:11" ht="24.95" customHeight="1" x14ac:dyDescent="0.2">
      <c r="A49" s="2"/>
      <c r="B49" s="63" t="s">
        <v>17</v>
      </c>
      <c r="C49" s="64"/>
      <c r="D49" s="64"/>
      <c r="E49" s="64"/>
      <c r="F49" s="64"/>
      <c r="G49" s="64"/>
      <c r="H49" s="64"/>
      <c r="I49" s="64"/>
      <c r="J49" s="54"/>
      <c r="K49" s="59"/>
    </row>
    <row r="50" spans="1:11" s="3" customFormat="1" ht="33.75" x14ac:dyDescent="0.25">
      <c r="A50" s="43">
        <v>5981</v>
      </c>
      <c r="B50" s="43">
        <v>3821</v>
      </c>
      <c r="C50" s="44" t="s">
        <v>85</v>
      </c>
      <c r="D50" s="45" t="s">
        <v>86</v>
      </c>
      <c r="E50" s="45" t="s">
        <v>48</v>
      </c>
      <c r="F50" s="46" t="s">
        <v>84</v>
      </c>
      <c r="G50" s="46" t="s">
        <v>33</v>
      </c>
      <c r="H50" s="50">
        <v>64.290000000000006</v>
      </c>
      <c r="I50" s="48" t="s">
        <v>87</v>
      </c>
      <c r="J50" s="58">
        <v>35</v>
      </c>
      <c r="K50" s="59">
        <f t="shared" si="1"/>
        <v>2250.15</v>
      </c>
    </row>
    <row r="51" spans="1:11" ht="24.95" customHeight="1" x14ac:dyDescent="0.2">
      <c r="A51" s="2"/>
      <c r="B51" s="63"/>
      <c r="C51" s="64"/>
      <c r="D51" s="64"/>
      <c r="E51" s="64"/>
      <c r="F51" s="64"/>
      <c r="G51" s="64"/>
      <c r="H51" s="64"/>
      <c r="I51" s="64"/>
      <c r="J51" s="54"/>
      <c r="K51" s="59"/>
    </row>
    <row r="52" spans="1:11" ht="24.95" customHeight="1" x14ac:dyDescent="0.2">
      <c r="A52" s="2"/>
      <c r="B52" s="63" t="s">
        <v>18</v>
      </c>
      <c r="C52" s="64"/>
      <c r="D52" s="64"/>
      <c r="E52" s="64"/>
      <c r="F52" s="64"/>
      <c r="G52" s="64"/>
      <c r="H52" s="64"/>
      <c r="I52" s="64"/>
      <c r="J52" s="54"/>
      <c r="K52" s="59"/>
    </row>
    <row r="53" spans="1:11" s="3" customFormat="1" ht="33.75" x14ac:dyDescent="0.25">
      <c r="A53" s="43">
        <v>6003</v>
      </c>
      <c r="B53" s="43">
        <v>3843</v>
      </c>
      <c r="C53" s="44" t="s">
        <v>88</v>
      </c>
      <c r="D53" s="45" t="s">
        <v>89</v>
      </c>
      <c r="E53" s="45" t="s">
        <v>48</v>
      </c>
      <c r="F53" s="46" t="s">
        <v>84</v>
      </c>
      <c r="G53" s="46" t="s">
        <v>33</v>
      </c>
      <c r="H53" s="50">
        <v>64.290000000000006</v>
      </c>
      <c r="I53" s="48" t="s">
        <v>90</v>
      </c>
      <c r="J53" s="58">
        <v>35</v>
      </c>
      <c r="K53" s="59">
        <f t="shared" si="1"/>
        <v>2250.15</v>
      </c>
    </row>
    <row r="54" spans="1:11" ht="24.95" customHeight="1" x14ac:dyDescent="0.2">
      <c r="A54" s="2"/>
      <c r="B54" s="63" t="s">
        <v>19</v>
      </c>
      <c r="C54" s="64"/>
      <c r="D54" s="64"/>
      <c r="E54" s="64"/>
      <c r="F54" s="64"/>
      <c r="G54" s="64"/>
      <c r="H54" s="64"/>
      <c r="I54" s="64"/>
      <c r="J54" s="54"/>
      <c r="K54" s="59"/>
    </row>
    <row r="55" spans="1:11" s="3" customFormat="1" ht="33.75" x14ac:dyDescent="0.25">
      <c r="A55" s="43">
        <v>6091</v>
      </c>
      <c r="B55" s="43">
        <v>3916</v>
      </c>
      <c r="C55" s="44" t="s">
        <v>91</v>
      </c>
      <c r="D55" s="45" t="s">
        <v>92</v>
      </c>
      <c r="E55" s="45" t="s">
        <v>48</v>
      </c>
      <c r="F55" s="46" t="s">
        <v>84</v>
      </c>
      <c r="G55" s="46" t="s">
        <v>34</v>
      </c>
      <c r="H55" s="50">
        <v>64.290000000000006</v>
      </c>
      <c r="I55" s="48" t="s">
        <v>80</v>
      </c>
      <c r="J55" s="58">
        <v>35</v>
      </c>
      <c r="K55" s="59">
        <f t="shared" si="1"/>
        <v>2250.15</v>
      </c>
    </row>
    <row r="56" spans="1:11" x14ac:dyDescent="0.2">
      <c r="J56" s="62" t="s">
        <v>100</v>
      </c>
      <c r="K56" s="61">
        <f>SUM(K6:K55)</f>
        <v>57618.19</v>
      </c>
    </row>
  </sheetData>
  <mergeCells count="30">
    <mergeCell ref="A1:I1"/>
    <mergeCell ref="B10:I10"/>
    <mergeCell ref="B8:I8"/>
    <mergeCell ref="B5:I5"/>
    <mergeCell ref="A2:I2"/>
    <mergeCell ref="B6:B7"/>
    <mergeCell ref="B54:I54"/>
    <mergeCell ref="B44:I44"/>
    <mergeCell ref="B46:I46"/>
    <mergeCell ref="B36:I36"/>
    <mergeCell ref="B24:I24"/>
    <mergeCell ref="B20:I20"/>
    <mergeCell ref="B18:B19"/>
    <mergeCell ref="B17:I17"/>
    <mergeCell ref="B12:I12"/>
    <mergeCell ref="B35:I35"/>
    <mergeCell ref="B14:I14"/>
    <mergeCell ref="B42:I42"/>
    <mergeCell ref="B40:I40"/>
    <mergeCell ref="B52:I52"/>
    <mergeCell ref="B51:I51"/>
    <mergeCell ref="B49:I49"/>
    <mergeCell ref="B26:B27"/>
    <mergeCell ref="B38:I38"/>
    <mergeCell ref="B22:I22"/>
    <mergeCell ref="B28:I28"/>
    <mergeCell ref="B30:I30"/>
    <mergeCell ref="B25:I25"/>
    <mergeCell ref="B33:I33"/>
    <mergeCell ref="B31:I3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82" fitToHeight="0" orientation="landscape" r:id="rId1"/>
  <headerFooter alignWithMargins="0">
    <oddFooter>&amp;C&amp;8&amp;P</oddFooter>
  </headerFooter>
  <rowBreaks count="4" manualBreakCount="4">
    <brk id="9" max="16383" man="1"/>
    <brk id="27" max="16383" man="1"/>
    <brk id="41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2019-2020</vt:lpstr>
      <vt:lpstr>'Katalog 2019-2020'!Ispis_naslova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2014-01-07T13:47:23Z</dcterms:created>
  <dcterms:modified xsi:type="dcterms:W3CDTF">2019-07-08T21:51:18Z</dcterms:modified>
</cp:coreProperties>
</file>